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8" windowWidth="14940" windowHeight="8028" firstSheet="8" activeTab="16"/>
  </bookViews>
  <sheets>
    <sheet name="Let's Read2後半" sheetId="71" r:id="rId1"/>
    <sheet name="Let's Read2前半" sheetId="70" r:id="rId2"/>
    <sheet name="Lesson8後半" sheetId="69" r:id="rId3"/>
    <sheet name="Lesson8前半" sheetId="84" r:id="rId4"/>
    <sheet name="Lesson7後半" sheetId="83" r:id="rId5"/>
    <sheet name="Lesson7前半" sheetId="82" r:id="rId6"/>
    <sheet name="Lesson6" sheetId="80" r:id="rId7"/>
    <sheet name="Lesson5後半" sheetId="79" r:id="rId8"/>
    <sheet name="Lesson5前半" sheetId="85" r:id="rId9"/>
    <sheet name="Let's Read1" sheetId="61" r:id="rId10"/>
    <sheet name="Lesson4後半" sheetId="78" r:id="rId11"/>
    <sheet name="Lesson4前半" sheetId="77" r:id="rId12"/>
    <sheet name="Lesson3後半" sheetId="76" r:id="rId13"/>
    <sheet name="Lesson3前半" sheetId="75" r:id="rId14"/>
    <sheet name="Lesson2後半" sheetId="74" r:id="rId15"/>
    <sheet name="Lesson2前半" sheetId="73" r:id="rId16"/>
    <sheet name="Lesson1" sheetId="72" r:id="rId17"/>
    <sheet name="ルール" sheetId="2" r:id="rId18"/>
  </sheets>
  <definedNames>
    <definedName name="_xlnm.Print_Area" localSheetId="16">Lesson1!$A$1:$J$122</definedName>
    <definedName name="_xlnm.Print_Area" localSheetId="14">Lesson2後半!$A$1:$J$122</definedName>
    <definedName name="_xlnm.Print_Area" localSheetId="15">Lesson2前半!$A$1:$J$122</definedName>
    <definedName name="_xlnm.Print_Area" localSheetId="12">Lesson3後半!$A$1:$J$122</definedName>
    <definedName name="_xlnm.Print_Area" localSheetId="13">Lesson3前半!$A$1:$J$122</definedName>
    <definedName name="_xlnm.Print_Area" localSheetId="10">Lesson4後半!$A$1:$J$122</definedName>
    <definedName name="_xlnm.Print_Area" localSheetId="11">Lesson4前半!$A$1:$J$122</definedName>
    <definedName name="_xlnm.Print_Area" localSheetId="7">Lesson5後半!$A$1:$J$122</definedName>
    <definedName name="_xlnm.Print_Area" localSheetId="8">Lesson5前半!$A$1:$J$122</definedName>
    <definedName name="_xlnm.Print_Area" localSheetId="6">Lesson6!$A$1:$J$122</definedName>
    <definedName name="_xlnm.Print_Area" localSheetId="4">Lesson7後半!$A$1:$J$122</definedName>
    <definedName name="_xlnm.Print_Area" localSheetId="5">Lesson7前半!$A$1:$J$122</definedName>
    <definedName name="_xlnm.Print_Area" localSheetId="2">Lesson8後半!$A$1:$J$122</definedName>
    <definedName name="_xlnm.Print_Area" localSheetId="3">Lesson8前半!$A$1:$J$122</definedName>
    <definedName name="_xlnm.Print_Area" localSheetId="9">'Let''s Read1'!$A$1:$G$144</definedName>
    <definedName name="_xlnm.Print_Area" localSheetId="0">'Let''s Read2後半'!$A$1:$J$122</definedName>
    <definedName name="_xlnm.Print_Area" localSheetId="1">'Let''s Read2前半'!$A$1:$J$122</definedName>
  </definedNames>
  <calcPr calcId="125725"/>
</workbook>
</file>

<file path=xl/calcChain.xml><?xml version="1.0" encoding="utf-8"?>
<calcChain xmlns="http://schemas.openxmlformats.org/spreadsheetml/2006/main">
  <c r="E42" i="85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F66" s="1"/>
  <c r="C21"/>
  <c r="C66" s="1"/>
  <c r="E20"/>
  <c r="C115" s="1"/>
  <c r="C20"/>
  <c r="C65" s="1"/>
  <c r="E19"/>
  <c r="F64" s="1"/>
  <c r="C19"/>
  <c r="C64" s="1"/>
  <c r="E18"/>
  <c r="C113" s="1"/>
  <c r="C18"/>
  <c r="C63" s="1"/>
  <c r="E17"/>
  <c r="F62" s="1"/>
  <c r="C17"/>
  <c r="C62" s="1"/>
  <c r="E16"/>
  <c r="C111" s="1"/>
  <c r="C16"/>
  <c r="C61" s="1"/>
  <c r="E15"/>
  <c r="F60" s="1"/>
  <c r="C15"/>
  <c r="C60" s="1"/>
  <c r="E14"/>
  <c r="C109" s="1"/>
  <c r="C14"/>
  <c r="C59" s="1"/>
  <c r="E13"/>
  <c r="F58" s="1"/>
  <c r="C13"/>
  <c r="C58" s="1"/>
  <c r="E12"/>
  <c r="C107" s="1"/>
  <c r="C12"/>
  <c r="C57" s="1"/>
  <c r="E11"/>
  <c r="F56" s="1"/>
  <c r="C11"/>
  <c r="C56" s="1"/>
  <c r="E10"/>
  <c r="C105" s="1"/>
  <c r="C10"/>
  <c r="C55" s="1"/>
  <c r="E9"/>
  <c r="F54" s="1"/>
  <c r="C9"/>
  <c r="C54" s="1"/>
  <c r="E8"/>
  <c r="C103" s="1"/>
  <c r="C8"/>
  <c r="C53" s="1"/>
  <c r="E7"/>
  <c r="F52" s="1"/>
  <c r="C7"/>
  <c r="C52" s="1"/>
  <c r="E6"/>
  <c r="C101" s="1"/>
  <c r="C6"/>
  <c r="C51" s="1"/>
  <c r="E5"/>
  <c r="F50" s="1"/>
  <c r="C5"/>
  <c r="C50" s="1"/>
  <c r="E4"/>
  <c r="C99" s="1"/>
  <c r="C4"/>
  <c r="C49" s="1"/>
  <c r="E3"/>
  <c r="F48" s="1"/>
  <c r="C3"/>
  <c r="C48" s="1"/>
  <c r="E42" i="84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3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2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80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C117" s="1"/>
  <c r="C22"/>
  <c r="C67" s="1"/>
  <c r="E21"/>
  <c r="C116" s="1"/>
  <c r="C21"/>
  <c r="C66" s="1"/>
  <c r="E20"/>
  <c r="C115" s="1"/>
  <c r="C20"/>
  <c r="C65" s="1"/>
  <c r="E19"/>
  <c r="C114" s="1"/>
  <c r="C19"/>
  <c r="C64" s="1"/>
  <c r="E18"/>
  <c r="C113" s="1"/>
  <c r="C18"/>
  <c r="C63" s="1"/>
  <c r="E17"/>
  <c r="C112" s="1"/>
  <c r="C17"/>
  <c r="C62" s="1"/>
  <c r="E16"/>
  <c r="C111" s="1"/>
  <c r="C16"/>
  <c r="C61" s="1"/>
  <c r="E15"/>
  <c r="C110" s="1"/>
  <c r="C15"/>
  <c r="C60" s="1"/>
  <c r="E14"/>
  <c r="C109" s="1"/>
  <c r="C14"/>
  <c r="C59" s="1"/>
  <c r="E13"/>
  <c r="C108" s="1"/>
  <c r="C13"/>
  <c r="C58" s="1"/>
  <c r="E12"/>
  <c r="C107" s="1"/>
  <c r="C12"/>
  <c r="C57" s="1"/>
  <c r="E11"/>
  <c r="C106" s="1"/>
  <c r="C11"/>
  <c r="C56" s="1"/>
  <c r="E10"/>
  <c r="C105" s="1"/>
  <c r="C10"/>
  <c r="C55" s="1"/>
  <c r="E9"/>
  <c r="C104" s="1"/>
  <c r="C9"/>
  <c r="C54" s="1"/>
  <c r="E8"/>
  <c r="C103" s="1"/>
  <c r="C8"/>
  <c r="C53" s="1"/>
  <c r="E7"/>
  <c r="C102" s="1"/>
  <c r="C7"/>
  <c r="C52" s="1"/>
  <c r="E6"/>
  <c r="C101" s="1"/>
  <c r="C6"/>
  <c r="C51" s="1"/>
  <c r="E5"/>
  <c r="C100" s="1"/>
  <c r="C5"/>
  <c r="C50" s="1"/>
  <c r="E4"/>
  <c r="C99" s="1"/>
  <c r="C4"/>
  <c r="C49" s="1"/>
  <c r="E3"/>
  <c r="C98" s="1"/>
  <c r="F120" s="1"/>
  <c r="C3"/>
  <c r="C48" s="1"/>
  <c r="E42" i="79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8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7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6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5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4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3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2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1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E42" i="70"/>
  <c r="H117" s="1"/>
  <c r="C42"/>
  <c r="C87" s="1"/>
  <c r="E41"/>
  <c r="H116" s="1"/>
  <c r="C41"/>
  <c r="C86" s="1"/>
  <c r="E40"/>
  <c r="H115" s="1"/>
  <c r="C40"/>
  <c r="C85" s="1"/>
  <c r="E39"/>
  <c r="H114" s="1"/>
  <c r="C39"/>
  <c r="C84" s="1"/>
  <c r="E38"/>
  <c r="H113" s="1"/>
  <c r="C38"/>
  <c r="C83" s="1"/>
  <c r="E37"/>
  <c r="H112" s="1"/>
  <c r="C37"/>
  <c r="C82" s="1"/>
  <c r="E36"/>
  <c r="H111" s="1"/>
  <c r="C36"/>
  <c r="C81" s="1"/>
  <c r="E35"/>
  <c r="H110" s="1"/>
  <c r="C35"/>
  <c r="C80" s="1"/>
  <c r="E34"/>
  <c r="H109" s="1"/>
  <c r="C34"/>
  <c r="C79" s="1"/>
  <c r="E33"/>
  <c r="H108" s="1"/>
  <c r="C33"/>
  <c r="C78" s="1"/>
  <c r="E32"/>
  <c r="H107" s="1"/>
  <c r="C32"/>
  <c r="C77" s="1"/>
  <c r="E31"/>
  <c r="H106" s="1"/>
  <c r="C31"/>
  <c r="C76" s="1"/>
  <c r="E30"/>
  <c r="H105" s="1"/>
  <c r="C30"/>
  <c r="C75" s="1"/>
  <c r="E29"/>
  <c r="H104" s="1"/>
  <c r="C29"/>
  <c r="C74" s="1"/>
  <c r="E28"/>
  <c r="H103" s="1"/>
  <c r="C28"/>
  <c r="C73" s="1"/>
  <c r="E27"/>
  <c r="H102" s="1"/>
  <c r="C27"/>
  <c r="C72" s="1"/>
  <c r="E26"/>
  <c r="H101" s="1"/>
  <c r="C26"/>
  <c r="C71" s="1"/>
  <c r="E25"/>
  <c r="H100" s="1"/>
  <c r="C25"/>
  <c r="C70" s="1"/>
  <c r="E24"/>
  <c r="H99" s="1"/>
  <c r="C24"/>
  <c r="C69" s="1"/>
  <c r="E23"/>
  <c r="H98" s="1"/>
  <c r="C23"/>
  <c r="C68" s="1"/>
  <c r="E22"/>
  <c r="F67" s="1"/>
  <c r="C22"/>
  <c r="C67" s="1"/>
  <c r="E21"/>
  <c r="F66" s="1"/>
  <c r="C21"/>
  <c r="C66" s="1"/>
  <c r="E20"/>
  <c r="F65" s="1"/>
  <c r="C20"/>
  <c r="C65" s="1"/>
  <c r="E19"/>
  <c r="F64" s="1"/>
  <c r="C19"/>
  <c r="C64" s="1"/>
  <c r="E18"/>
  <c r="F63" s="1"/>
  <c r="C18"/>
  <c r="C63" s="1"/>
  <c r="E17"/>
  <c r="F62" s="1"/>
  <c r="C17"/>
  <c r="C62" s="1"/>
  <c r="E16"/>
  <c r="F61" s="1"/>
  <c r="C16"/>
  <c r="C61" s="1"/>
  <c r="E15"/>
  <c r="F60" s="1"/>
  <c r="C15"/>
  <c r="C60" s="1"/>
  <c r="E14"/>
  <c r="F59" s="1"/>
  <c r="C14"/>
  <c r="C59" s="1"/>
  <c r="E13"/>
  <c r="F58" s="1"/>
  <c r="C13"/>
  <c r="C58" s="1"/>
  <c r="E12"/>
  <c r="F57" s="1"/>
  <c r="C12"/>
  <c r="C57" s="1"/>
  <c r="E11"/>
  <c r="F56" s="1"/>
  <c r="C11"/>
  <c r="C56" s="1"/>
  <c r="E10"/>
  <c r="F55" s="1"/>
  <c r="C10"/>
  <c r="C55" s="1"/>
  <c r="E9"/>
  <c r="F54" s="1"/>
  <c r="C9"/>
  <c r="C54" s="1"/>
  <c r="E8"/>
  <c r="F53" s="1"/>
  <c r="C8"/>
  <c r="C53" s="1"/>
  <c r="E7"/>
  <c r="F52" s="1"/>
  <c r="C7"/>
  <c r="C52" s="1"/>
  <c r="E6"/>
  <c r="F51" s="1"/>
  <c r="C6"/>
  <c r="C51" s="1"/>
  <c r="E5"/>
  <c r="F50" s="1"/>
  <c r="C5"/>
  <c r="C50" s="1"/>
  <c r="E4"/>
  <c r="F49" s="1"/>
  <c r="C4"/>
  <c r="C49" s="1"/>
  <c r="E3"/>
  <c r="F48" s="1"/>
  <c r="C3"/>
  <c r="C48" s="1"/>
  <c r="C4" i="69"/>
  <c r="E4"/>
  <c r="C5"/>
  <c r="E5"/>
  <c r="C6"/>
  <c r="E6"/>
  <c r="C7"/>
  <c r="E7"/>
  <c r="C8"/>
  <c r="E8"/>
  <c r="C9"/>
  <c r="E9"/>
  <c r="C10"/>
  <c r="E10"/>
  <c r="C11"/>
  <c r="E11"/>
  <c r="C12"/>
  <c r="E12"/>
  <c r="C13"/>
  <c r="E13"/>
  <c r="C14"/>
  <c r="E14"/>
  <c r="C15"/>
  <c r="E15"/>
  <c r="C16"/>
  <c r="E16"/>
  <c r="C17"/>
  <c r="E17"/>
  <c r="C18"/>
  <c r="E18"/>
  <c r="C19"/>
  <c r="E19"/>
  <c r="C20"/>
  <c r="E20"/>
  <c r="C21"/>
  <c r="E21"/>
  <c r="C22"/>
  <c r="E22"/>
  <c r="C23"/>
  <c r="E23"/>
  <c r="C24"/>
  <c r="E24"/>
  <c r="C25"/>
  <c r="E25"/>
  <c r="C26"/>
  <c r="E26"/>
  <c r="C27"/>
  <c r="E27"/>
  <c r="C28"/>
  <c r="E28"/>
  <c r="C29"/>
  <c r="E29"/>
  <c r="C30"/>
  <c r="E30"/>
  <c r="C31"/>
  <c r="E31"/>
  <c r="C32"/>
  <c r="E32"/>
  <c r="C33"/>
  <c r="E33"/>
  <c r="C34"/>
  <c r="E34"/>
  <c r="C35"/>
  <c r="E35"/>
  <c r="C36"/>
  <c r="E36"/>
  <c r="C37"/>
  <c r="E37"/>
  <c r="C38"/>
  <c r="E38"/>
  <c r="C39"/>
  <c r="E39"/>
  <c r="C40"/>
  <c r="E40"/>
  <c r="C41"/>
  <c r="E41"/>
  <c r="C42"/>
  <c r="E42"/>
  <c r="E3"/>
  <c r="C98" s="1"/>
  <c r="C3"/>
  <c r="C48" s="1"/>
  <c r="H117"/>
  <c r="C117"/>
  <c r="H116"/>
  <c r="C116"/>
  <c r="H115"/>
  <c r="C115"/>
  <c r="H114"/>
  <c r="C114"/>
  <c r="H113"/>
  <c r="C113"/>
  <c r="H112"/>
  <c r="C112"/>
  <c r="H111"/>
  <c r="C111"/>
  <c r="H110"/>
  <c r="C110"/>
  <c r="H109"/>
  <c r="C109"/>
  <c r="H108"/>
  <c r="C108"/>
  <c r="H107"/>
  <c r="C107"/>
  <c r="H106"/>
  <c r="C106"/>
  <c r="H105"/>
  <c r="C105"/>
  <c r="H104"/>
  <c r="C104"/>
  <c r="H103"/>
  <c r="C103"/>
  <c r="H102"/>
  <c r="C102"/>
  <c r="H101"/>
  <c r="C101"/>
  <c r="H100"/>
  <c r="C100"/>
  <c r="H99"/>
  <c r="C99"/>
  <c r="H98"/>
  <c r="F87"/>
  <c r="C87"/>
  <c r="F86"/>
  <c r="C86"/>
  <c r="F85"/>
  <c r="C85"/>
  <c r="F84"/>
  <c r="C84"/>
  <c r="F83"/>
  <c r="C83"/>
  <c r="F82"/>
  <c r="C82"/>
  <c r="F81"/>
  <c r="C81"/>
  <c r="F80"/>
  <c r="C80"/>
  <c r="F79"/>
  <c r="C79"/>
  <c r="F78"/>
  <c r="C78"/>
  <c r="F77"/>
  <c r="C77"/>
  <c r="F76"/>
  <c r="C76"/>
  <c r="F75"/>
  <c r="C75"/>
  <c r="F74"/>
  <c r="C74"/>
  <c r="F73"/>
  <c r="C73"/>
  <c r="F72"/>
  <c r="C72"/>
  <c r="F71"/>
  <c r="C71"/>
  <c r="F70"/>
  <c r="C70"/>
  <c r="F69"/>
  <c r="C69"/>
  <c r="F68"/>
  <c r="C68"/>
  <c r="F67"/>
  <c r="C67"/>
  <c r="F66"/>
  <c r="C66"/>
  <c r="F65"/>
  <c r="C65"/>
  <c r="F64"/>
  <c r="C64"/>
  <c r="F63"/>
  <c r="C63"/>
  <c r="F62"/>
  <c r="C62"/>
  <c r="F61"/>
  <c r="C61"/>
  <c r="F60"/>
  <c r="C60"/>
  <c r="F59"/>
  <c r="C59"/>
  <c r="F58"/>
  <c r="C58"/>
  <c r="F57"/>
  <c r="C57"/>
  <c r="F56"/>
  <c r="C56"/>
  <c r="F55"/>
  <c r="C55"/>
  <c r="F54"/>
  <c r="C54"/>
  <c r="F53"/>
  <c r="C53"/>
  <c r="F52"/>
  <c r="C52"/>
  <c r="F51"/>
  <c r="C51"/>
  <c r="F50"/>
  <c r="C50"/>
  <c r="F49"/>
  <c r="C49"/>
  <c r="C98" i="85" l="1"/>
  <c r="C100"/>
  <c r="C102"/>
  <c r="C104"/>
  <c r="C106"/>
  <c r="C108"/>
  <c r="C110"/>
  <c r="C112"/>
  <c r="C114"/>
  <c r="C116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68"/>
  <c r="F70"/>
  <c r="F72"/>
  <c r="F74"/>
  <c r="F76"/>
  <c r="F78"/>
  <c r="F80"/>
  <c r="F82"/>
  <c r="F84"/>
  <c r="F86"/>
  <c r="C98" i="84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3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82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48" i="80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9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7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6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5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4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3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2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1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C98" i="70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120" i="69"/>
  <c r="F48"/>
  <c r="C141" i="61"/>
  <c r="C140"/>
  <c r="E139"/>
  <c r="C139"/>
  <c r="E138"/>
  <c r="C138"/>
  <c r="C137"/>
  <c r="C136"/>
  <c r="E135"/>
  <c r="C135"/>
  <c r="E134"/>
  <c r="C134"/>
  <c r="E133"/>
  <c r="C133"/>
  <c r="E132"/>
  <c r="C132"/>
  <c r="E131"/>
  <c r="C131"/>
  <c r="E130"/>
  <c r="C130"/>
  <c r="E129"/>
  <c r="C129"/>
  <c r="E128"/>
  <c r="C128"/>
  <c r="E127"/>
  <c r="C127"/>
  <c r="E126"/>
  <c r="C126"/>
  <c r="E125"/>
  <c r="C125"/>
  <c r="E124"/>
  <c r="C124"/>
  <c r="E123"/>
  <c r="C123"/>
  <c r="E122"/>
  <c r="C122"/>
  <c r="E121"/>
  <c r="C121"/>
  <c r="E120"/>
  <c r="C120"/>
  <c r="E119"/>
  <c r="C119"/>
  <c r="E118"/>
  <c r="C118"/>
  <c r="E117"/>
  <c r="C117"/>
  <c r="E116"/>
  <c r="C116"/>
  <c r="E115"/>
  <c r="C115"/>
  <c r="E114"/>
  <c r="C114"/>
  <c r="E113"/>
  <c r="C113"/>
  <c r="E112"/>
  <c r="C112"/>
  <c r="E111"/>
  <c r="C111"/>
  <c r="E110"/>
  <c r="C110"/>
  <c r="E109"/>
  <c r="C109"/>
  <c r="E108"/>
  <c r="C108"/>
  <c r="E107"/>
  <c r="C107"/>
  <c r="E106"/>
  <c r="C106"/>
  <c r="E105"/>
  <c r="C105"/>
  <c r="E104"/>
  <c r="C104"/>
  <c r="E103"/>
  <c r="C103"/>
  <c r="E102"/>
  <c r="C102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F120" i="85" l="1"/>
  <c r="F120" i="84"/>
  <c r="F120" i="83"/>
  <c r="F120" i="82"/>
  <c r="F120" i="79"/>
  <c r="F120" i="78"/>
  <c r="F120" i="77"/>
  <c r="F120" i="76"/>
  <c r="F120" i="75"/>
  <c r="F120" i="74"/>
  <c r="F120" i="73"/>
  <c r="F120" i="72"/>
  <c r="F120" i="71"/>
  <c r="F120" i="70"/>
  <c r="E144" i="61"/>
</calcChain>
</file>

<file path=xl/sharedStrings.xml><?xml version="1.0" encoding="utf-8"?>
<sst xmlns="http://schemas.openxmlformats.org/spreadsheetml/2006/main" count="3643" uniqueCount="1078">
  <si>
    <t>.</t>
    <phoneticPr fontId="1"/>
  </si>
  <si>
    <t>最初の時間で単語の意味調べ</t>
    <rPh sb="0" eb="2">
      <t>サイショ</t>
    </rPh>
    <rPh sb="3" eb="5">
      <t>ジカン</t>
    </rPh>
    <rPh sb="6" eb="8">
      <t>タンゴ</t>
    </rPh>
    <rPh sb="9" eb="11">
      <t>イミ</t>
    </rPh>
    <rPh sb="11" eb="12">
      <t>シラ</t>
    </rPh>
    <phoneticPr fontId="1"/>
  </si>
  <si>
    <t>発音練習をしてから</t>
    <rPh sb="0" eb="2">
      <t>ハツオン</t>
    </rPh>
    <rPh sb="2" eb="4">
      <t>レンシュウ</t>
    </rPh>
    <phoneticPr fontId="1"/>
  </si>
  <si>
    <t>日本語の意味を行ったあとに英語をいわせる</t>
    <rPh sb="0" eb="3">
      <t>ニホンゴ</t>
    </rPh>
    <rPh sb="4" eb="6">
      <t>イミ</t>
    </rPh>
    <rPh sb="7" eb="8">
      <t>イ</t>
    </rPh>
    <rPh sb="13" eb="15">
      <t>エイゴ</t>
    </rPh>
    <phoneticPr fontId="1"/>
  </si>
  <si>
    <t>半分に折って</t>
    <rPh sb="0" eb="2">
      <t>ハンブン</t>
    </rPh>
    <rPh sb="3" eb="4">
      <t>オ</t>
    </rPh>
    <phoneticPr fontId="1"/>
  </si>
  <si>
    <t>答える方は紙を見ないでいう</t>
    <rPh sb="0" eb="1">
      <t>コタ</t>
    </rPh>
    <rPh sb="3" eb="4">
      <t>ホウ</t>
    </rPh>
    <rPh sb="5" eb="6">
      <t>カミ</t>
    </rPh>
    <rPh sb="7" eb="8">
      <t>ミ</t>
    </rPh>
    <phoneticPr fontId="1"/>
  </si>
  <si>
    <t>半分に折って、</t>
    <rPh sb="0" eb="2">
      <t>ハンブン</t>
    </rPh>
    <rPh sb="3" eb="4">
      <t>オ</t>
    </rPh>
    <phoneticPr fontId="1"/>
  </si>
  <si>
    <t>質問する方は順番もバラバラにいう。</t>
    <rPh sb="0" eb="2">
      <t>シツモン</t>
    </rPh>
    <rPh sb="4" eb="5">
      <t>ホウ</t>
    </rPh>
    <rPh sb="6" eb="8">
      <t>ジュンバン</t>
    </rPh>
    <phoneticPr fontId="1"/>
  </si>
  <si>
    <t>順番通りで</t>
    <rPh sb="0" eb="2">
      <t>ジュンバン</t>
    </rPh>
    <rPh sb="2" eb="3">
      <t>ドオ</t>
    </rPh>
    <phoneticPr fontId="1"/>
  </si>
  <si>
    <t>英語で言ったあとに、意味をいわせる（なるべく、紙を見ないように）</t>
    <rPh sb="0" eb="2">
      <t>エイゴ</t>
    </rPh>
    <rPh sb="3" eb="4">
      <t>イ</t>
    </rPh>
    <rPh sb="10" eb="12">
      <t>イミ</t>
    </rPh>
    <rPh sb="23" eb="24">
      <t>カミ</t>
    </rPh>
    <rPh sb="25" eb="26">
      <t>ミ</t>
    </rPh>
    <phoneticPr fontId="1"/>
  </si>
  <si>
    <t>各1分ずつ</t>
    <rPh sb="0" eb="1">
      <t>カク</t>
    </rPh>
    <rPh sb="2" eb="3">
      <t>フン</t>
    </rPh>
    <phoneticPr fontId="1"/>
  </si>
  <si>
    <t>ペアワークなので、2分使う。</t>
    <rPh sb="10" eb="11">
      <t>フン</t>
    </rPh>
    <rPh sb="11" eb="12">
      <t>ツカ</t>
    </rPh>
    <phoneticPr fontId="1"/>
  </si>
  <si>
    <t>一番最初は、順番道理の単語の発音のみで何回か？</t>
    <rPh sb="0" eb="2">
      <t>イチバン</t>
    </rPh>
    <rPh sb="2" eb="4">
      <t>サイショ</t>
    </rPh>
    <rPh sb="6" eb="8">
      <t>ジュンバン</t>
    </rPh>
    <rPh sb="8" eb="10">
      <t>ドウリ</t>
    </rPh>
    <rPh sb="11" eb="13">
      <t>タンゴ</t>
    </rPh>
    <rPh sb="14" eb="16">
      <t>ハツオン</t>
    </rPh>
    <rPh sb="19" eb="21">
      <t>ナンカイ</t>
    </rPh>
    <phoneticPr fontId="1"/>
  </si>
  <si>
    <t>目標回数</t>
    <rPh sb="0" eb="2">
      <t>モクヒョウ</t>
    </rPh>
    <rPh sb="2" eb="4">
      <t>カイスウ</t>
    </rPh>
    <phoneticPr fontId="1"/>
  </si>
  <si>
    <t>実際の回数</t>
    <rPh sb="0" eb="2">
      <t>ジッサイ</t>
    </rPh>
    <rPh sb="3" eb="5">
      <t>カイスウ</t>
    </rPh>
    <phoneticPr fontId="1"/>
  </si>
  <si>
    <t>How many words will you say?</t>
    <phoneticPr fontId="1"/>
  </si>
  <si>
    <t>I will say (                              ).</t>
    <phoneticPr fontId="1"/>
  </si>
  <si>
    <t>How many words was I able to say ?</t>
    <phoneticPr fontId="1"/>
  </si>
  <si>
    <t>～day</t>
    <phoneticPr fontId="1"/>
  </si>
  <si>
    <t>Date</t>
    <phoneticPr fontId="1"/>
  </si>
  <si>
    <t>lake</t>
  </si>
  <si>
    <t>plane</t>
  </si>
  <si>
    <t>think</t>
  </si>
  <si>
    <t>believe</t>
  </si>
  <si>
    <t>may</t>
  </si>
  <si>
    <t>could</t>
  </si>
  <si>
    <t>飛行機</t>
    <rPh sb="0" eb="3">
      <t>ヒコウキ</t>
    </rPh>
    <phoneticPr fontId="1"/>
  </si>
  <si>
    <t>.</t>
    <phoneticPr fontId="1"/>
  </si>
  <si>
    <t>Asia</t>
  </si>
  <si>
    <t>surf</t>
  </si>
  <si>
    <t>Internet</t>
  </si>
  <si>
    <t>difficult</t>
  </si>
  <si>
    <t>world</t>
  </si>
  <si>
    <t>popular</t>
  </si>
  <si>
    <t>also</t>
  </si>
  <si>
    <t>club</t>
  </si>
  <si>
    <t>together</t>
  </si>
  <si>
    <t>different</t>
  </si>
  <si>
    <t>hope</t>
  </si>
  <si>
    <t>hear</t>
  </si>
  <si>
    <t>アジア</t>
  </si>
  <si>
    <t>インターネット</t>
  </si>
  <si>
    <t>～もまた</t>
  </si>
  <si>
    <t>work</t>
  </si>
  <si>
    <t>farm</t>
  </si>
  <si>
    <t>return</t>
  </si>
  <si>
    <t>go away</t>
  </si>
  <si>
    <t>carefully</t>
  </si>
  <si>
    <t>すばらしい</t>
  </si>
  <si>
    <t>another</t>
  </si>
  <si>
    <t>bottle</t>
  </si>
  <si>
    <t>びん</t>
  </si>
  <si>
    <t>market</t>
  </si>
  <si>
    <t>idea</t>
  </si>
  <si>
    <t>You were able to say (                             ).</t>
    <phoneticPr fontId="1"/>
  </si>
  <si>
    <t>broke</t>
  </si>
  <si>
    <t>break</t>
  </si>
  <si>
    <t>if</t>
  </si>
  <si>
    <t>need</t>
  </si>
  <si>
    <t>become</t>
  </si>
  <si>
    <t>～になる</t>
  </si>
  <si>
    <t>little</t>
  </si>
  <si>
    <t>bad</t>
  </si>
  <si>
    <t>because</t>
  </si>
  <si>
    <t>.</t>
    <phoneticPr fontId="1"/>
  </si>
  <si>
    <t>.</t>
    <phoneticPr fontId="1"/>
  </si>
  <si>
    <t>Date</t>
    <phoneticPr fontId="1"/>
  </si>
  <si>
    <t>than</t>
  </si>
  <si>
    <t>kind</t>
  </si>
  <si>
    <t>most</t>
  </si>
  <si>
    <t>without</t>
  </si>
  <si>
    <t>better</t>
  </si>
  <si>
    <t>far away</t>
  </si>
  <si>
    <t>message</t>
  </si>
  <si>
    <t>mind</t>
  </si>
  <si>
    <t>forever</t>
  </si>
  <si>
    <t>village</t>
  </si>
  <si>
    <t>build</t>
  </si>
  <si>
    <t>agree</t>
  </si>
  <si>
    <t>worry</t>
  </si>
  <si>
    <t>the United States</t>
  </si>
  <si>
    <t>important</t>
  </si>
  <si>
    <t>perfect</t>
  </si>
  <si>
    <t>will</t>
  </si>
  <si>
    <t>I'll</t>
  </si>
  <si>
    <t>must</t>
  </si>
  <si>
    <t>～しなければならない</t>
  </si>
  <si>
    <t>understand</t>
  </si>
  <si>
    <t>sad</t>
  </si>
  <si>
    <t>compare</t>
  </si>
  <si>
    <t>How many words will you write?</t>
    <phoneticPr fontId="1"/>
  </si>
  <si>
    <t>目標数</t>
    <rPh sb="0" eb="2">
      <t>モクヒョウ</t>
    </rPh>
    <rPh sb="2" eb="3">
      <t>スウ</t>
    </rPh>
    <phoneticPr fontId="1"/>
  </si>
  <si>
    <t>書けた数</t>
    <rPh sb="0" eb="1">
      <t>カ</t>
    </rPh>
    <rPh sb="3" eb="4">
      <t>カズ</t>
    </rPh>
    <phoneticPr fontId="1"/>
  </si>
  <si>
    <t>～の間（のいつか）に</t>
    <rPh sb="2" eb="3">
      <t>アイダ</t>
    </rPh>
    <phoneticPr fontId="1"/>
  </si>
  <si>
    <t>休暇、休み、バカンス</t>
    <rPh sb="0" eb="2">
      <t>キュウカ</t>
    </rPh>
    <rPh sb="3" eb="4">
      <t>ヤス</t>
    </rPh>
    <phoneticPr fontId="1"/>
  </si>
  <si>
    <t>こんにちは、ようこそ、さようなら（ハワイ語）</t>
    <rPh sb="20" eb="21">
      <t>ゴ</t>
    </rPh>
    <phoneticPr fontId="1"/>
  </si>
  <si>
    <t>演奏会、音楽会、コンサート</t>
    <rPh sb="0" eb="3">
      <t>エンソウカイ</t>
    </rPh>
    <rPh sb="4" eb="7">
      <t>オンガクカイ</t>
    </rPh>
    <phoneticPr fontId="1"/>
  </si>
  <si>
    <t>レストラン、料理店、食堂</t>
    <rPh sb="6" eb="9">
      <t>リョウリテン</t>
    </rPh>
    <rPh sb="10" eb="12">
      <t>ショクドウ</t>
    </rPh>
    <phoneticPr fontId="1"/>
  </si>
  <si>
    <t>競技場、スタジアム</t>
    <rPh sb="0" eb="3">
      <t>キョウギジョウ</t>
    </rPh>
    <phoneticPr fontId="1"/>
  </si>
  <si>
    <t>列車、汽車、電車</t>
    <rPh sb="0" eb="2">
      <t>レッシャ</t>
    </rPh>
    <rPh sb="3" eb="5">
      <t>キシャ</t>
    </rPh>
    <rPh sb="6" eb="8">
      <t>デンシャ</t>
    </rPh>
    <phoneticPr fontId="1"/>
  </si>
  <si>
    <t>踊る、ダンスをする</t>
    <rPh sb="0" eb="1">
      <t>オド</t>
    </rPh>
    <phoneticPr fontId="1"/>
  </si>
  <si>
    <t>伝統、習慣、しきたり</t>
    <rPh sb="0" eb="2">
      <t>デントウ</t>
    </rPh>
    <rPh sb="3" eb="5">
      <t>シュウカン</t>
    </rPh>
    <phoneticPr fontId="1"/>
  </si>
  <si>
    <t>動き、演技、行動、行為、行い</t>
    <rPh sb="0" eb="1">
      <t>ウゴ</t>
    </rPh>
    <rPh sb="3" eb="5">
      <t>エンギ</t>
    </rPh>
    <rPh sb="6" eb="8">
      <t>コウドウ</t>
    </rPh>
    <rPh sb="9" eb="11">
      <t>コウイ</t>
    </rPh>
    <rPh sb="12" eb="13">
      <t>オコナ</t>
    </rPh>
    <phoneticPr fontId="1"/>
  </si>
  <si>
    <t>意味</t>
    <rPh sb="0" eb="2">
      <t>イミ</t>
    </rPh>
    <phoneticPr fontId="1"/>
  </si>
  <si>
    <t>物語、話</t>
    <rPh sb="0" eb="2">
      <t>モノガタリ</t>
    </rPh>
    <rPh sb="3" eb="4">
      <t>ハナシ</t>
    </rPh>
    <phoneticPr fontId="1"/>
  </si>
  <si>
    <t>歴史（学）</t>
    <rPh sb="0" eb="2">
      <t>レキシ</t>
    </rPh>
    <rPh sb="3" eb="4">
      <t>ガク</t>
    </rPh>
    <phoneticPr fontId="1"/>
  </si>
  <si>
    <t>終わらせる、終える、終わる、すむ</t>
    <rPh sb="0" eb="1">
      <t>オ</t>
    </rPh>
    <rPh sb="6" eb="7">
      <t>オ</t>
    </rPh>
    <rPh sb="10" eb="11">
      <t>オ</t>
    </rPh>
    <phoneticPr fontId="1"/>
  </si>
  <si>
    <t>～に関わる、～に関わりを持つ、触れる、触る、届く</t>
    <rPh sb="2" eb="3">
      <t>カカ</t>
    </rPh>
    <rPh sb="8" eb="9">
      <t>カカ</t>
    </rPh>
    <rPh sb="12" eb="13">
      <t>モ</t>
    </rPh>
    <rPh sb="15" eb="16">
      <t>フ</t>
    </rPh>
    <rPh sb="19" eb="20">
      <t>サワ</t>
    </rPh>
    <rPh sb="22" eb="23">
      <t>トド</t>
    </rPh>
    <phoneticPr fontId="1"/>
  </si>
  <si>
    <t>少し</t>
    <rPh sb="0" eb="1">
      <t>スコ</t>
    </rPh>
    <phoneticPr fontId="1"/>
  </si>
  <si>
    <t>少しの</t>
    <rPh sb="0" eb="1">
      <t>スコ</t>
    </rPh>
    <phoneticPr fontId="1"/>
  </si>
  <si>
    <t>嬉しい、よろこんで</t>
    <rPh sb="0" eb="1">
      <t>ウレ</t>
    </rPh>
    <phoneticPr fontId="1"/>
  </si>
  <si>
    <t>線路、路線、航空路</t>
    <rPh sb="0" eb="2">
      <t>センロ</t>
    </rPh>
    <rPh sb="3" eb="5">
      <t>ロセン</t>
    </rPh>
    <rPh sb="6" eb="9">
      <t>コウクウロ</t>
    </rPh>
    <phoneticPr fontId="1"/>
  </si>
  <si>
    <t>駅、発着所</t>
    <rPh sb="0" eb="1">
      <t>エキ</t>
    </rPh>
    <rPh sb="2" eb="5">
      <t>ハッチャクジョ</t>
    </rPh>
    <phoneticPr fontId="1"/>
  </si>
  <si>
    <t>降りる</t>
    <rPh sb="0" eb="1">
      <t>オ</t>
    </rPh>
    <phoneticPr fontId="1"/>
  </si>
  <si>
    <t>How many words will you write?</t>
    <phoneticPr fontId="1"/>
  </si>
  <si>
    <t>I will write (                     ) words.</t>
    <phoneticPr fontId="1"/>
  </si>
  <si>
    <t>billion</t>
  </si>
  <si>
    <t>10億</t>
  </si>
  <si>
    <t>its</t>
  </si>
  <si>
    <t>それの</t>
  </si>
  <si>
    <t>理解する</t>
  </si>
  <si>
    <t>born</t>
  </si>
  <si>
    <t>bear（生む）の過去分詞</t>
  </si>
  <si>
    <t>living</t>
  </si>
  <si>
    <t>生きている</t>
  </si>
  <si>
    <t>thing</t>
  </si>
  <si>
    <t>物</t>
  </si>
  <si>
    <t>appear</t>
  </si>
  <si>
    <t>現われる</t>
  </si>
  <si>
    <t>種類</t>
  </si>
  <si>
    <t>plant</t>
  </si>
  <si>
    <t>植物</t>
  </si>
  <si>
    <t>disappear</t>
  </si>
  <si>
    <t>消えうせる</t>
  </si>
  <si>
    <t>～ years old</t>
  </si>
  <si>
    <t>～歳</t>
  </si>
  <si>
    <t>be born</t>
  </si>
  <si>
    <t>生まれる</t>
  </si>
  <si>
    <t>billions of ～</t>
  </si>
  <si>
    <t>何十億もの～</t>
  </si>
  <si>
    <t xml:space="preserve">～ kinds of ... </t>
  </si>
  <si>
    <t>～の種類の…</t>
  </si>
  <si>
    <t>dinosaur</t>
  </si>
  <si>
    <t>恐竜</t>
  </si>
  <si>
    <t>million</t>
  </si>
  <si>
    <t>100万</t>
  </si>
  <si>
    <t>shape</t>
  </si>
  <si>
    <t>形</t>
  </si>
  <si>
    <t>land</t>
  </si>
  <si>
    <t>陸地</t>
  </si>
  <si>
    <t>change</t>
  </si>
  <si>
    <t>変わる</t>
  </si>
  <si>
    <t>size</t>
  </si>
  <si>
    <t>大きさ</t>
  </si>
  <si>
    <t>human</t>
  </si>
  <si>
    <t>人間</t>
  </si>
  <si>
    <t>monkey</t>
  </si>
  <si>
    <t>サル</t>
  </si>
  <si>
    <t>tall</t>
  </si>
  <si>
    <t>背が高い</t>
  </si>
  <si>
    <t>grass</t>
  </si>
  <si>
    <t>草</t>
  </si>
  <si>
    <t>small</t>
  </si>
  <si>
    <t>小さい</t>
  </si>
  <si>
    <t>part</t>
  </si>
  <si>
    <t>部分</t>
  </si>
  <si>
    <t xml:space="preserve">from ～ to ... </t>
  </si>
  <si>
    <t>～から…へ</t>
  </si>
  <si>
    <t>a part of ～</t>
  </si>
  <si>
    <t>～の一部</t>
  </si>
  <si>
    <t>musician</t>
  </si>
  <si>
    <t>音楽家</t>
  </si>
  <si>
    <t>～なので</t>
  </si>
  <si>
    <t>～と思う</t>
  </si>
  <si>
    <t>What ～!</t>
  </si>
  <si>
    <t>なんて～（なことだろう）。</t>
  </si>
  <si>
    <t>I think so.</t>
  </si>
  <si>
    <t>私はそう思います。</t>
  </si>
  <si>
    <t>future</t>
  </si>
  <si>
    <t>未来</t>
  </si>
  <si>
    <t>クラブ</t>
  </si>
  <si>
    <t>meeting</t>
  </si>
  <si>
    <t>集会</t>
  </si>
  <si>
    <t>date</t>
  </si>
  <si>
    <t>日付</t>
  </si>
  <si>
    <t>a.m.</t>
  </si>
  <si>
    <t>午前</t>
  </si>
  <si>
    <t>hall</t>
  </si>
  <si>
    <t>会館，ホール</t>
  </si>
  <si>
    <t>speaker</t>
  </si>
  <si>
    <t>話す人</t>
  </si>
  <si>
    <t>～するだろう</t>
  </si>
  <si>
    <t>overseas</t>
  </si>
  <si>
    <t>海外へ</t>
  </si>
  <si>
    <t>be</t>
  </si>
  <si>
    <t>～です</t>
  </si>
  <si>
    <t>it'll</t>
  </si>
  <si>
    <t>it willの短縮形</t>
  </si>
  <si>
    <t>won't</t>
  </si>
  <si>
    <t>will notの短縮形</t>
  </si>
  <si>
    <t>weather</t>
  </si>
  <si>
    <t>天気</t>
  </si>
  <si>
    <t>warm</t>
  </si>
  <si>
    <t>暖かい</t>
  </si>
  <si>
    <t>cold</t>
  </si>
  <si>
    <t>寒い</t>
  </si>
  <si>
    <t>test</t>
  </si>
  <si>
    <t>試験</t>
  </si>
  <si>
    <t>handout</t>
  </si>
  <si>
    <t>配布プリント</t>
  </si>
  <si>
    <t>nothing</t>
  </si>
  <si>
    <t>なにもないこと</t>
  </si>
  <si>
    <t>I willの短縮形</t>
  </si>
  <si>
    <t>all day</t>
  </si>
  <si>
    <t>一日中</t>
  </si>
  <si>
    <t>It's nothing.</t>
  </si>
  <si>
    <t>たいしたことはないです。</t>
  </si>
  <si>
    <t>weekend</t>
  </si>
  <si>
    <t>週末</t>
  </si>
  <si>
    <t>the day after tomorrow</t>
  </si>
  <si>
    <t>あさって</t>
  </si>
  <si>
    <t>in the future</t>
  </si>
  <si>
    <t>将来</t>
  </si>
  <si>
    <t>global warming</t>
  </si>
  <si>
    <t>地球温暖化</t>
  </si>
  <si>
    <t>重要な</t>
  </si>
  <si>
    <t>topic</t>
  </si>
  <si>
    <t>話題</t>
  </si>
  <si>
    <t>同意する</t>
  </si>
  <si>
    <t>～を望む</t>
  </si>
  <si>
    <t>presentation</t>
  </si>
  <si>
    <t>発表</t>
  </si>
  <si>
    <t>you'll</t>
  </si>
  <si>
    <t>you willの短縮形</t>
  </si>
  <si>
    <t>pollution</t>
  </si>
  <si>
    <t>汚染</t>
  </si>
  <si>
    <t>level</t>
  </si>
  <si>
    <t>水位</t>
  </si>
  <si>
    <t>rise</t>
  </si>
  <si>
    <t>上昇</t>
  </si>
  <si>
    <t>energy</t>
  </si>
  <si>
    <t>エネルギー</t>
  </si>
  <si>
    <t>sea level rise</t>
  </si>
  <si>
    <t>海面上昇</t>
  </si>
  <si>
    <t>endangered animal</t>
  </si>
  <si>
    <t>絶滅の危機にひんしている動物</t>
  </si>
  <si>
    <t>environment</t>
  </si>
  <si>
    <t>環境</t>
  </si>
  <si>
    <t>mean</t>
  </si>
  <si>
    <t>～を意味する</t>
  </si>
  <si>
    <t>村</t>
  </si>
  <si>
    <t>scientist</t>
  </si>
  <si>
    <t>科学者</t>
  </si>
  <si>
    <t>reason</t>
  </si>
  <si>
    <t>理由</t>
  </si>
  <si>
    <t>Maldives</t>
  </si>
  <si>
    <t>モルディブ</t>
  </si>
  <si>
    <t>floor</t>
  </si>
  <si>
    <t>床</t>
  </si>
  <si>
    <t>electricity</t>
  </si>
  <si>
    <t>電気</t>
  </si>
  <si>
    <t>everyday</t>
  </si>
  <si>
    <t>毎日の</t>
  </si>
  <si>
    <t>世界</t>
  </si>
  <si>
    <t>example</t>
  </si>
  <si>
    <t>例</t>
  </si>
  <si>
    <t>もどる</t>
  </si>
  <si>
    <t>because of ～</t>
  </si>
  <si>
    <t>～の理由で</t>
  </si>
  <si>
    <t>for example</t>
  </si>
  <si>
    <t>たとえば</t>
  </si>
  <si>
    <t>eco-tourism</t>
  </si>
  <si>
    <t>エコツーリズム</t>
  </si>
  <si>
    <t>Costa Rica</t>
  </si>
  <si>
    <t>コスタリカ</t>
  </si>
  <si>
    <t>sea turtle</t>
  </si>
  <si>
    <t>ウミガメ</t>
  </si>
  <si>
    <t>policy</t>
  </si>
  <si>
    <t>政策</t>
  </si>
  <si>
    <t>plan</t>
  </si>
  <si>
    <t>計画</t>
  </si>
  <si>
    <t>もし～ならば</t>
  </si>
  <si>
    <t>clear</t>
  </si>
  <si>
    <t>晴れた</t>
  </si>
  <si>
    <t>softball</t>
  </si>
  <si>
    <t>ソフトボール</t>
  </si>
  <si>
    <t>love</t>
  </si>
  <si>
    <t>～が大好きです</t>
  </si>
  <si>
    <t>考え</t>
  </si>
  <si>
    <t>we'll</t>
  </si>
  <si>
    <t>we willの短縮形</t>
  </si>
  <si>
    <t>Good idea.</t>
  </si>
  <si>
    <t>それはいい考えです。</t>
  </si>
  <si>
    <t>local</t>
  </si>
  <si>
    <t>地域の</t>
  </si>
  <si>
    <t>food</t>
  </si>
  <si>
    <t>食べ物</t>
  </si>
  <si>
    <t>peach</t>
  </si>
  <si>
    <t>モモ</t>
  </si>
  <si>
    <t>famous</t>
  </si>
  <si>
    <t>有名な</t>
  </si>
  <si>
    <t>farmer</t>
  </si>
  <si>
    <t>農民</t>
  </si>
  <si>
    <t>市場</t>
  </si>
  <si>
    <t>hometown</t>
  </si>
  <si>
    <t>ふるさと</t>
  </si>
  <si>
    <t>always</t>
  </si>
  <si>
    <t>いつも</t>
  </si>
  <si>
    <t>they're</t>
  </si>
  <si>
    <t>they areの短縮形</t>
  </si>
  <si>
    <t>there's</t>
  </si>
  <si>
    <t>there isの短縮形</t>
  </si>
  <si>
    <t>be famous for ～</t>
  </si>
  <si>
    <t>～で有名である</t>
  </si>
  <si>
    <t>I can see why.</t>
  </si>
  <si>
    <t>（理由が）わかります。</t>
  </si>
  <si>
    <t>farmers' market</t>
  </si>
  <si>
    <t>農作物直売市</t>
  </si>
  <si>
    <t>door</t>
  </si>
  <si>
    <t>ドア</t>
  </si>
  <si>
    <t>bookcase</t>
  </si>
  <si>
    <t>本箱</t>
  </si>
  <si>
    <t>desk</t>
  </si>
  <si>
    <t>机</t>
  </si>
  <si>
    <t>fridge</t>
  </si>
  <si>
    <t>冷蔵庫</t>
  </si>
  <si>
    <t>window</t>
  </si>
  <si>
    <t>窓</t>
  </si>
  <si>
    <t>vase</t>
  </si>
  <si>
    <t>花びん</t>
  </si>
  <si>
    <t>vegetable</t>
  </si>
  <si>
    <t>野菜</t>
  </si>
  <si>
    <t>garden</t>
  </si>
  <si>
    <t>庭</t>
  </si>
  <si>
    <t>grow</t>
  </si>
  <si>
    <t>～を育てる</t>
  </si>
  <si>
    <t>care</t>
  </si>
  <si>
    <t>世話</t>
  </si>
  <si>
    <t>take care of ～</t>
  </si>
  <si>
    <t>～の世話をする</t>
  </si>
  <si>
    <t>organic</t>
  </si>
  <si>
    <t>有機農法の</t>
  </si>
  <si>
    <t>salad</t>
  </si>
  <si>
    <t>サラダ</t>
  </si>
  <si>
    <t>coffee</t>
  </si>
  <si>
    <t>コーヒー</t>
  </si>
  <si>
    <t>meat</t>
  </si>
  <si>
    <t>肉</t>
  </si>
  <si>
    <t>fish</t>
  </si>
  <si>
    <t>魚</t>
  </si>
  <si>
    <t>bake</t>
  </si>
  <si>
    <t>～を焼く</t>
  </si>
  <si>
    <t>apple</t>
  </si>
  <si>
    <t>リンゴ</t>
  </si>
  <si>
    <t>pie</t>
  </si>
  <si>
    <t>パイ</t>
  </si>
  <si>
    <t>bread</t>
  </si>
  <si>
    <t>パン</t>
  </si>
  <si>
    <t>fact</t>
  </si>
  <si>
    <t>事実</t>
  </si>
  <si>
    <t>each</t>
  </si>
  <si>
    <t>それぞれの</t>
  </si>
  <si>
    <t>area</t>
  </si>
  <si>
    <t>地域</t>
  </si>
  <si>
    <t>type</t>
  </si>
  <si>
    <t>product</t>
  </si>
  <si>
    <t>生産物</t>
  </si>
  <si>
    <t>colorful</t>
  </si>
  <si>
    <t>色彩に富んだ</t>
  </si>
  <si>
    <t>image</t>
  </si>
  <si>
    <t>イメージ</t>
  </si>
  <si>
    <t>in fact</t>
  </si>
  <si>
    <t>実は</t>
  </si>
  <si>
    <t xml:space="preserve">～ types of ... </t>
  </si>
  <si>
    <t>rice</t>
  </si>
  <si>
    <t>米，ごはん</t>
  </si>
  <si>
    <t>leaf</t>
  </si>
  <si>
    <t>葉</t>
  </si>
  <si>
    <t>leaves</t>
  </si>
  <si>
    <t>leafの複数形</t>
  </si>
  <si>
    <t>key</t>
  </si>
  <si>
    <t>かぎ</t>
  </si>
  <si>
    <t>give</t>
  </si>
  <si>
    <t>～を与える</t>
  </si>
  <si>
    <t>keep</t>
  </si>
  <si>
    <t>～を保つ</t>
  </si>
  <si>
    <t>悪い</t>
  </si>
  <si>
    <t>travel</t>
  </si>
  <si>
    <t>旅行する</t>
  </si>
  <si>
    <t>try</t>
  </si>
  <si>
    <t>～を試す</t>
  </si>
  <si>
    <t>taste</t>
  </si>
  <si>
    <t>～を味わう</t>
  </si>
  <si>
    <t xml:space="preserve">keep ～ from ... </t>
  </si>
  <si>
    <t>～を…から守る</t>
  </si>
  <si>
    <t>wrap</t>
  </si>
  <si>
    <t>～を包む</t>
  </si>
  <si>
    <t>flavor</t>
  </si>
  <si>
    <t>風味</t>
  </si>
  <si>
    <t>chapter</t>
  </si>
  <si>
    <t>章</t>
  </si>
  <si>
    <t>textbook</t>
  </si>
  <si>
    <t>教科書</t>
  </si>
  <si>
    <t>forget</t>
  </si>
  <si>
    <t>忘れる</t>
  </si>
  <si>
    <t>exam</t>
  </si>
  <si>
    <t>Let's see.</t>
  </si>
  <si>
    <t>えーと。</t>
  </si>
  <si>
    <t>don't have to ～</t>
  </si>
  <si>
    <t>～する必要はない</t>
  </si>
  <si>
    <t>pot</t>
  </si>
  <si>
    <t>つぼ</t>
  </si>
  <si>
    <t>poison</t>
  </si>
  <si>
    <t>毒</t>
  </si>
  <si>
    <t>temple</t>
  </si>
  <si>
    <t>寺</t>
  </si>
  <si>
    <t>away</t>
  </si>
  <si>
    <t>離れて</t>
  </si>
  <si>
    <t>over</t>
  </si>
  <si>
    <t>～を（越えて）向こうへ</t>
  </si>
  <si>
    <t>until</t>
  </si>
  <si>
    <t>～まで</t>
  </si>
  <si>
    <t>back</t>
  </si>
  <si>
    <t>帰って</t>
  </si>
  <si>
    <t>master</t>
  </si>
  <si>
    <t>おしょうさま</t>
  </si>
  <si>
    <t>something</t>
  </si>
  <si>
    <t>何か</t>
  </si>
  <si>
    <t>遠く離れて</t>
  </si>
  <si>
    <t>one day</t>
  </si>
  <si>
    <t>ある日</t>
  </si>
  <si>
    <t>よそへ行く</t>
  </si>
  <si>
    <t>over there</t>
  </si>
  <si>
    <t>あそこに</t>
  </si>
  <si>
    <t>get back</t>
  </si>
  <si>
    <t>帰る</t>
  </si>
  <si>
    <t>priest</t>
  </si>
  <si>
    <t>僧</t>
  </si>
  <si>
    <t>hour</t>
  </si>
  <si>
    <t>時間</t>
  </si>
  <si>
    <t>turn</t>
  </si>
  <si>
    <t>順番</t>
  </si>
  <si>
    <t>check</t>
  </si>
  <si>
    <t>～を調べる</t>
  </si>
  <si>
    <t>delicious</t>
  </si>
  <si>
    <t>おいしい</t>
  </si>
  <si>
    <t>～を信じる</t>
  </si>
  <si>
    <t>sugar</t>
  </si>
  <si>
    <t>砂糖</t>
  </si>
  <si>
    <t>check ～ out</t>
  </si>
  <si>
    <t>look in</t>
  </si>
  <si>
    <t>中をのぞく</t>
  </si>
  <si>
    <t>empty</t>
  </si>
  <si>
    <t>からの</t>
  </si>
  <si>
    <t>minute</t>
  </si>
  <si>
    <t>分（ふん）</t>
  </si>
  <si>
    <t>～を壊す</t>
  </si>
  <si>
    <t>stop</t>
  </si>
  <si>
    <t>～をやめる</t>
  </si>
  <si>
    <t>breakの過去形</t>
  </si>
  <si>
    <t>trouble</t>
  </si>
  <si>
    <t>困ったこと</t>
  </si>
  <si>
    <t>心配する</t>
  </si>
  <si>
    <t>lead</t>
  </si>
  <si>
    <t>手本，指示</t>
  </si>
  <si>
    <t>Wait a minute.</t>
  </si>
  <si>
    <t>ちょっと待って。</t>
  </si>
  <si>
    <t>be in trouble</t>
  </si>
  <si>
    <t>やっかいなことになる</t>
  </si>
  <si>
    <t>just</t>
  </si>
  <si>
    <t>ちょうど</t>
  </si>
  <si>
    <t>open</t>
  </si>
  <si>
    <t>開く</t>
  </si>
  <si>
    <t>enter</t>
  </si>
  <si>
    <t>～へ入る</t>
  </si>
  <si>
    <t>ourselves</t>
  </si>
  <si>
    <t>私たち自身を</t>
  </si>
  <si>
    <t>I'm back.</t>
  </si>
  <si>
    <t>ただいま。</t>
  </si>
  <si>
    <t>punish</t>
  </si>
  <si>
    <t>～を罰する</t>
  </si>
  <si>
    <t>Agghhhhhh!</t>
  </si>
  <si>
    <t>アア－ッ。（苦しむ様子）</t>
  </si>
  <si>
    <t>dream</t>
  </si>
  <si>
    <t>夢</t>
  </si>
  <si>
    <t>firework</t>
  </si>
  <si>
    <t>花火</t>
  </si>
  <si>
    <t>program</t>
  </si>
  <si>
    <t>プログラム</t>
  </si>
  <si>
    <t>農場</t>
  </si>
  <si>
    <t>store</t>
  </si>
  <si>
    <t>店</t>
  </si>
  <si>
    <t>department store</t>
  </si>
  <si>
    <t>デパート</t>
  </si>
  <si>
    <t>day-at-work program</t>
  </si>
  <si>
    <t>職業体験プログラム</t>
  </si>
  <si>
    <t>doctor</t>
  </si>
  <si>
    <t>医者</t>
  </si>
  <si>
    <t>dentist</t>
  </si>
  <si>
    <t>歯医者</t>
  </si>
  <si>
    <t>vet</t>
  </si>
  <si>
    <t>獣医</t>
  </si>
  <si>
    <t>police</t>
  </si>
  <si>
    <t>警察</t>
  </si>
  <si>
    <t>officer</t>
  </si>
  <si>
    <t>警察官</t>
  </si>
  <si>
    <t>police officer</t>
  </si>
  <si>
    <t>警官</t>
  </si>
  <si>
    <t>pilot</t>
  </si>
  <si>
    <t>パイロット</t>
  </si>
  <si>
    <t>astronaut</t>
  </si>
  <si>
    <t>宇宙飛行士</t>
  </si>
  <si>
    <t>interpreter</t>
  </si>
  <si>
    <t>通訳者</t>
  </si>
  <si>
    <t>singer</t>
  </si>
  <si>
    <t>歌手</t>
  </si>
  <si>
    <t>experience</t>
  </si>
  <si>
    <t>～を経験する</t>
  </si>
  <si>
    <t>farming</t>
  </si>
  <si>
    <t>農業</t>
  </si>
  <si>
    <t>task</t>
  </si>
  <si>
    <t>仕事</t>
  </si>
  <si>
    <t>比較する</t>
  </si>
  <si>
    <t>Australian</t>
  </si>
  <si>
    <t>オーストラリアの</t>
  </si>
  <si>
    <t xml:space="preserve">compare ～ with ... </t>
  </si>
  <si>
    <t>～を…と比べる</t>
  </si>
  <si>
    <t>supermarket</t>
  </si>
  <si>
    <t>スーパーマーケット</t>
  </si>
  <si>
    <t>convenience store</t>
  </si>
  <si>
    <t>コンビニエンス・ストア</t>
  </si>
  <si>
    <t>hospital</t>
  </si>
  <si>
    <t>病院</t>
  </si>
  <si>
    <t>drugstore</t>
  </si>
  <si>
    <t>ドラッグストア</t>
  </si>
  <si>
    <t>office</t>
  </si>
  <si>
    <t>事務所，会社</t>
  </si>
  <si>
    <t>post office</t>
  </si>
  <si>
    <t>郵便局</t>
  </si>
  <si>
    <t>library</t>
  </si>
  <si>
    <t>図書館</t>
  </si>
  <si>
    <t>bookstore</t>
  </si>
  <si>
    <t>書店</t>
  </si>
  <si>
    <t>artist</t>
  </si>
  <si>
    <t>芸術家</t>
  </si>
  <si>
    <t>main</t>
  </si>
  <si>
    <t>おもな</t>
  </si>
  <si>
    <t>worth</t>
  </si>
  <si>
    <t>～する価値がある</t>
  </si>
  <si>
    <t>few</t>
  </si>
  <si>
    <t>少数の</t>
  </si>
  <si>
    <t>dangerous</t>
  </si>
  <si>
    <t>危険な</t>
  </si>
  <si>
    <t>pleasure</t>
  </si>
  <si>
    <t>楽しみ</t>
  </si>
  <si>
    <t>worth ～ing</t>
  </si>
  <si>
    <t>～するだけの価値がある</t>
  </si>
  <si>
    <t>a few</t>
  </si>
  <si>
    <t>2，3の～</t>
  </si>
  <si>
    <t>museum</t>
  </si>
  <si>
    <t>博物館</t>
  </si>
  <si>
    <t>interested</t>
  </si>
  <si>
    <t>興味を持った</t>
  </si>
  <si>
    <t>conclusion</t>
  </si>
  <si>
    <t>結論</t>
  </si>
  <si>
    <t>sight</t>
  </si>
  <si>
    <t>光景</t>
  </si>
  <si>
    <t>sound</t>
  </si>
  <si>
    <t>音</t>
  </si>
  <si>
    <t>moment</t>
  </si>
  <si>
    <t>瞬間</t>
  </si>
  <si>
    <t>remain</t>
  </si>
  <si>
    <t>残っている</t>
  </si>
  <si>
    <t>永久に</t>
  </si>
  <si>
    <t>心</t>
  </si>
  <si>
    <t>such</t>
  </si>
  <si>
    <t>そのような</t>
  </si>
  <si>
    <t>best</t>
  </si>
  <si>
    <t>最善</t>
  </si>
  <si>
    <t>be interested in ～</t>
  </si>
  <si>
    <t>～に興味を持っている</t>
  </si>
  <si>
    <t>in conclusion</t>
  </si>
  <si>
    <t>結論として</t>
  </si>
  <si>
    <t>in a moment</t>
  </si>
  <si>
    <t>一瞬で</t>
  </si>
  <si>
    <t>～してもよい</t>
  </si>
  <si>
    <t>certainly</t>
  </si>
  <si>
    <t>もちろん</t>
  </si>
  <si>
    <t>もう一つの</t>
  </si>
  <si>
    <t>cup</t>
  </si>
  <si>
    <t>カップ</t>
  </si>
  <si>
    <t>tea</t>
  </si>
  <si>
    <t>茶</t>
  </si>
  <si>
    <t>No, thank you.</t>
  </si>
  <si>
    <t>いいえ，けっこうです。</t>
  </si>
  <si>
    <t>Uluru</t>
  </si>
  <si>
    <t>ウルル</t>
  </si>
  <si>
    <t>wear</t>
  </si>
  <si>
    <t>～を着ている</t>
  </si>
  <si>
    <t>coat</t>
  </si>
  <si>
    <t>コート</t>
  </si>
  <si>
    <t>doll</t>
  </si>
  <si>
    <t>人形</t>
  </si>
  <si>
    <t>card</t>
  </si>
  <si>
    <t>カード</t>
  </si>
  <si>
    <t>gave</t>
  </si>
  <si>
    <t>giveの過去形</t>
  </si>
  <si>
    <t>present</t>
  </si>
  <si>
    <t>贈り物</t>
  </si>
  <si>
    <t>native</t>
  </si>
  <si>
    <t>そこで生まれ育った</t>
  </si>
  <si>
    <t>boomerang</t>
  </si>
  <si>
    <t>ブーメラン</t>
  </si>
  <si>
    <t>hunting</t>
  </si>
  <si>
    <t>狩り</t>
  </si>
  <si>
    <t>unhappy</t>
  </si>
  <si>
    <t>不幸な</t>
  </si>
  <si>
    <t>excited</t>
  </si>
  <si>
    <t>興奮した</t>
  </si>
  <si>
    <t>angry</t>
  </si>
  <si>
    <t>おこった</t>
  </si>
  <si>
    <t>悲しい</t>
  </si>
  <si>
    <t>sleepy</t>
  </si>
  <si>
    <t>眠い</t>
  </si>
  <si>
    <t>feel</t>
  </si>
  <si>
    <t>感じる</t>
  </si>
  <si>
    <t>actually</t>
  </si>
  <si>
    <t>実際には</t>
  </si>
  <si>
    <t>purple</t>
  </si>
  <si>
    <t>紫色の</t>
  </si>
  <si>
    <t>deeply</t>
  </si>
  <si>
    <t>深く</t>
  </si>
  <si>
    <t>respect</t>
  </si>
  <si>
    <t>～を尊敬する</t>
  </si>
  <si>
    <t>everything</t>
  </si>
  <si>
    <t>すべてのもの</t>
  </si>
  <si>
    <t>look like ～</t>
  </si>
  <si>
    <t>～のようにみえる</t>
  </si>
  <si>
    <t>Ayers Rock</t>
  </si>
  <si>
    <t>エアーズロック</t>
  </si>
  <si>
    <t>sacred</t>
  </si>
  <si>
    <t>神聖な</t>
  </si>
  <si>
    <t>the Anangu</t>
  </si>
  <si>
    <t>アナング人</t>
  </si>
  <si>
    <t>visitor</t>
  </si>
  <si>
    <t>訪問者</t>
  </si>
  <si>
    <t>among</t>
  </si>
  <si>
    <t>～の間に</t>
  </si>
  <si>
    <t>culture</t>
  </si>
  <si>
    <t>文化</t>
  </si>
  <si>
    <t>while</t>
  </si>
  <si>
    <t>～する間に</t>
  </si>
  <si>
    <t>yet</t>
  </si>
  <si>
    <t>まだ</t>
  </si>
  <si>
    <t>伝言</t>
  </si>
  <si>
    <t>course</t>
  </si>
  <si>
    <t>コース</t>
  </si>
  <si>
    <t>Of course.</t>
  </si>
  <si>
    <t>もちろんです。</t>
  </si>
  <si>
    <t>map</t>
  </si>
  <si>
    <t>地図</t>
  </si>
  <si>
    <t>ちがった</t>
  </si>
  <si>
    <t>high</t>
  </si>
  <si>
    <t>高い</t>
  </si>
  <si>
    <t>Mt</t>
  </si>
  <si>
    <t>～山</t>
  </si>
  <si>
    <t>～よりも</t>
  </si>
  <si>
    <t>Africa</t>
  </si>
  <si>
    <t>アフリカ</t>
  </si>
  <si>
    <t>around the world</t>
  </si>
  <si>
    <t>世界中の</t>
  </si>
  <si>
    <t>Mt Kilimanjaro</t>
  </si>
  <si>
    <t>キリマンジャロ山</t>
  </si>
  <si>
    <t>continent</t>
  </si>
  <si>
    <t>大陸</t>
  </si>
  <si>
    <t>large</t>
  </si>
  <si>
    <t>大きい</t>
  </si>
  <si>
    <t>heavy</t>
  </si>
  <si>
    <t>重い</t>
  </si>
  <si>
    <t>light</t>
  </si>
  <si>
    <t>軽い</t>
  </si>
  <si>
    <t>low</t>
  </si>
  <si>
    <t>低い</t>
  </si>
  <si>
    <t>short</t>
  </si>
  <si>
    <t>短い</t>
  </si>
  <si>
    <t>slow</t>
  </si>
  <si>
    <t>遅い</t>
  </si>
  <si>
    <t>graph</t>
  </si>
  <si>
    <t>グラフ</t>
  </si>
  <si>
    <t>人気のある</t>
  </si>
  <si>
    <t>最も，一番</t>
  </si>
  <si>
    <t>アメリカ合衆国</t>
  </si>
  <si>
    <t>prefer</t>
  </si>
  <si>
    <t>～を好む</t>
  </si>
  <si>
    <t>難しい</t>
  </si>
  <si>
    <t>useful</t>
  </si>
  <si>
    <t>役にたつ</t>
  </si>
  <si>
    <t>expensive</t>
  </si>
  <si>
    <t>whale</t>
  </si>
  <si>
    <t>クジラ</t>
  </si>
  <si>
    <t>as</t>
  </si>
  <si>
    <t>（as ～ as …で）…と同じくらい～</t>
  </si>
  <si>
    <t>communicate</t>
  </si>
  <si>
    <t>意思を伝達する</t>
  </si>
  <si>
    <t>loud</t>
  </si>
  <si>
    <t>（声・音が）大きい</t>
  </si>
  <si>
    <t>jet</t>
  </si>
  <si>
    <t>ジェット機</t>
  </si>
  <si>
    <t>engine</t>
  </si>
  <si>
    <t>エンジン</t>
  </si>
  <si>
    <t>もっとよく</t>
  </si>
  <si>
    <t>blue whale</t>
  </si>
  <si>
    <t>シロナガスクジラ</t>
  </si>
  <si>
    <t>worse</t>
  </si>
  <si>
    <t>もっと悪い</t>
  </si>
  <si>
    <t>worst</t>
  </si>
  <si>
    <t>最も悪い</t>
  </si>
  <si>
    <t>less</t>
  </si>
  <si>
    <t>より少ない</t>
  </si>
  <si>
    <t>least</t>
  </si>
  <si>
    <t>最も少ない</t>
  </si>
  <si>
    <t>information</t>
  </si>
  <si>
    <t>情報</t>
  </si>
  <si>
    <t>either</t>
  </si>
  <si>
    <t>どちらか一方の</t>
  </si>
  <si>
    <t>drawing</t>
  </si>
  <si>
    <t>図</t>
  </si>
  <si>
    <t>湖</t>
  </si>
  <si>
    <t>quickly</t>
  </si>
  <si>
    <t>すばやく</t>
  </si>
  <si>
    <t xml:space="preserve">either ～ or ... </t>
  </si>
  <si>
    <t>～か…かどちらか</t>
  </si>
  <si>
    <t>effective</t>
  </si>
  <si>
    <t>効果的な</t>
  </si>
  <si>
    <t>figure</t>
  </si>
  <si>
    <t>数字</t>
  </si>
  <si>
    <t>country</t>
  </si>
  <si>
    <t>国</t>
  </si>
  <si>
    <t>the Pacific Ocean</t>
  </si>
  <si>
    <t>太平洋</t>
  </si>
  <si>
    <t>style</t>
  </si>
  <si>
    <t>スタイル</t>
  </si>
  <si>
    <t>完全な</t>
  </si>
  <si>
    <t>I'll take ～.</t>
  </si>
  <si>
    <t>～を買います。</t>
  </si>
  <si>
    <t>note</t>
  </si>
  <si>
    <t>紙幣（しへい）</t>
  </si>
  <si>
    <t>注意深く</t>
  </si>
  <si>
    <t>spoken</t>
  </si>
  <si>
    <t>speakの過去分詞形</t>
  </si>
  <si>
    <t>here's</t>
  </si>
  <si>
    <t>here isの短縮形</t>
  </si>
  <si>
    <t>rupee</t>
  </si>
  <si>
    <t>ルピー</t>
  </si>
  <si>
    <t>kitchen</t>
  </si>
  <si>
    <t>台所</t>
  </si>
  <si>
    <t>dining room</t>
  </si>
  <si>
    <t>食堂</t>
  </si>
  <si>
    <t>bedroom</t>
  </si>
  <si>
    <t>寝室</t>
  </si>
  <si>
    <t>living room</t>
  </si>
  <si>
    <t>居間</t>
  </si>
  <si>
    <t>bathroom</t>
  </si>
  <si>
    <t>浴室</t>
  </si>
  <si>
    <t>hallway</t>
  </si>
  <si>
    <t>玄関</t>
  </si>
  <si>
    <t>ticket</t>
  </si>
  <si>
    <t>きっぷ</t>
  </si>
  <si>
    <t>film</t>
  </si>
  <si>
    <t>映画</t>
  </si>
  <si>
    <t>actor</t>
  </si>
  <si>
    <t>俳優</t>
  </si>
  <si>
    <t>be made in ～</t>
  </si>
  <si>
    <t>～で作られる</t>
  </si>
  <si>
    <t>direct</t>
  </si>
  <si>
    <t>（映画を）監督する</t>
  </si>
  <si>
    <t>Hollywood</t>
  </si>
  <si>
    <t>ハリウッド</t>
  </si>
  <si>
    <t>knew</t>
  </si>
  <si>
    <t>knowの過去形</t>
  </si>
  <si>
    <t>known</t>
  </si>
  <si>
    <t>knowの過去分詞形</t>
  </si>
  <si>
    <t>sang</t>
  </si>
  <si>
    <t>singの過去形</t>
  </si>
  <si>
    <t>sung</t>
  </si>
  <si>
    <t>singの過去分詞形</t>
  </si>
  <si>
    <t>spoke</t>
  </si>
  <si>
    <t>speakの過去形</t>
  </si>
  <si>
    <t>took</t>
  </si>
  <si>
    <t>takeの過去形</t>
  </si>
  <si>
    <t>taken</t>
  </si>
  <si>
    <t>takeの過去分詞形</t>
  </si>
  <si>
    <t>wrote</t>
  </si>
  <si>
    <t>writeの過去形</t>
  </si>
  <si>
    <t>written</t>
  </si>
  <si>
    <t>writeの過去分詞形</t>
  </si>
  <si>
    <t>～を建てる</t>
  </si>
  <si>
    <t>built</t>
  </si>
  <si>
    <t>buildの過去形・過去分詞形</t>
  </si>
  <si>
    <t>read</t>
  </si>
  <si>
    <t>read の過去形・過去分詞形</t>
  </si>
  <si>
    <t>～day</t>
    <phoneticPr fontId="1"/>
  </si>
  <si>
    <t>3　Minutes  Practice</t>
    <phoneticPr fontId="1"/>
  </si>
  <si>
    <t>英語を入力</t>
    <rPh sb="0" eb="2">
      <t>エイゴ</t>
    </rPh>
    <rPh sb="3" eb="5">
      <t>ニュウリョク</t>
    </rPh>
    <phoneticPr fontId="1"/>
  </si>
  <si>
    <t>日本語を入力</t>
    <rPh sb="0" eb="3">
      <t>ニホンゴ</t>
    </rPh>
    <rPh sb="4" eb="6">
      <t>ニュウリョク</t>
    </rPh>
    <phoneticPr fontId="1"/>
  </si>
  <si>
    <t>目標数</t>
    <rPh sb="0" eb="2">
      <t>モクヒョウ</t>
    </rPh>
    <rPh sb="2" eb="3">
      <t>カズ</t>
    </rPh>
    <phoneticPr fontId="1"/>
  </si>
  <si>
    <t>実際の数</t>
    <rPh sb="0" eb="2">
      <t>ジッサイ</t>
    </rPh>
    <rPh sb="3" eb="4">
      <t>カズ</t>
    </rPh>
    <phoneticPr fontId="1"/>
  </si>
  <si>
    <t>60 seconds Quiz</t>
    <phoneticPr fontId="1"/>
  </si>
  <si>
    <t>.</t>
    <phoneticPr fontId="1"/>
  </si>
  <si>
    <t>.</t>
    <phoneticPr fontId="1"/>
  </si>
  <si>
    <t>.</t>
    <phoneticPr fontId="1"/>
  </si>
  <si>
    <t>~day</t>
    <phoneticPr fontId="1"/>
  </si>
  <si>
    <t>Date</t>
    <phoneticPr fontId="1"/>
  </si>
  <si>
    <t>目標回数：言えた数</t>
    <rPh sb="0" eb="2">
      <t>モクヒョウ</t>
    </rPh>
    <rPh sb="2" eb="4">
      <t>カイスウ</t>
    </rPh>
    <rPh sb="5" eb="6">
      <t>イ</t>
    </rPh>
    <rPh sb="8" eb="9">
      <t>カズ</t>
    </rPh>
    <phoneticPr fontId="1"/>
  </si>
  <si>
    <t>言えた数</t>
    <rPh sb="0" eb="1">
      <t>イ</t>
    </rPh>
    <rPh sb="3" eb="4">
      <t>カズ</t>
    </rPh>
    <phoneticPr fontId="1"/>
  </si>
  <si>
    <t>1回目</t>
    <rPh sb="1" eb="3">
      <t>カイメ</t>
    </rPh>
    <phoneticPr fontId="1"/>
  </si>
  <si>
    <t>：</t>
    <phoneticPr fontId="1"/>
  </si>
  <si>
    <t>6回目</t>
    <rPh sb="1" eb="3">
      <t>カイメ</t>
    </rPh>
    <phoneticPr fontId="1"/>
  </si>
  <si>
    <t>2回目</t>
    <rPh sb="1" eb="3">
      <t>カイメ</t>
    </rPh>
    <phoneticPr fontId="1"/>
  </si>
  <si>
    <t>7回目</t>
    <rPh sb="1" eb="3">
      <t>カイメ</t>
    </rPh>
    <phoneticPr fontId="1"/>
  </si>
  <si>
    <t>3回目</t>
    <rPh sb="1" eb="3">
      <t>カイメ</t>
    </rPh>
    <phoneticPr fontId="1"/>
  </si>
  <si>
    <t>8回目</t>
    <rPh sb="1" eb="3">
      <t>カイメ</t>
    </rPh>
    <phoneticPr fontId="1"/>
  </si>
  <si>
    <t>4回目</t>
    <rPh sb="1" eb="3">
      <t>カイメ</t>
    </rPh>
    <phoneticPr fontId="1"/>
  </si>
  <si>
    <t>9回目</t>
    <rPh sb="1" eb="3">
      <t>カイメ</t>
    </rPh>
    <phoneticPr fontId="1"/>
  </si>
  <si>
    <t>5回目</t>
    <rPh sb="1" eb="3">
      <t>カイメ</t>
    </rPh>
    <phoneticPr fontId="1"/>
  </si>
  <si>
    <t>10回目</t>
    <rPh sb="2" eb="4">
      <t>カイメ</t>
    </rPh>
    <phoneticPr fontId="1"/>
  </si>
  <si>
    <t>How many words will you write?</t>
    <phoneticPr fontId="1"/>
  </si>
  <si>
    <t>Words Test</t>
    <phoneticPr fontId="1"/>
  </si>
  <si>
    <t>I will write (                     ) words.</t>
  </si>
  <si>
    <t>目標数(80%)</t>
    <rPh sb="0" eb="2">
      <t>モクヒョウ</t>
    </rPh>
    <rPh sb="2" eb="3">
      <t>スウ</t>
    </rPh>
    <phoneticPr fontId="1"/>
  </si>
  <si>
    <t>goodbye</t>
  </si>
  <si>
    <t>さようなら</t>
  </si>
  <si>
    <t>locate</t>
  </si>
  <si>
    <t>～を置く</t>
  </si>
  <si>
    <t>Hindi</t>
  </si>
  <si>
    <t>ヒンディー語</t>
  </si>
  <si>
    <t>tongue</t>
  </si>
  <si>
    <t>ことば</t>
  </si>
  <si>
    <t>western</t>
  </si>
  <si>
    <t>西の</t>
  </si>
  <si>
    <t>drama</t>
  </si>
  <si>
    <t>劇</t>
  </si>
  <si>
    <t>be located in ～</t>
  </si>
  <si>
    <t>～に位置する</t>
  </si>
  <si>
    <t>more than ～</t>
  </si>
  <si>
    <t>～以上の</t>
  </si>
  <si>
    <t>namaste</t>
  </si>
  <si>
    <t>こんにちは（ヒンディー語）</t>
  </si>
  <si>
    <t>South Asia</t>
  </si>
  <si>
    <t>南アジア</t>
  </si>
  <si>
    <t>Marathi</t>
  </si>
  <si>
    <t>マラーティー語</t>
  </si>
  <si>
    <t>mother tongue</t>
  </si>
  <si>
    <t>母語</t>
  </si>
  <si>
    <t>bandanna</t>
  </si>
  <si>
    <t>バンダナ</t>
  </si>
  <si>
    <t>shampoo</t>
  </si>
  <si>
    <t>シャンプー</t>
  </si>
  <si>
    <t>major</t>
  </si>
  <si>
    <t>British</t>
  </si>
  <si>
    <t>（theをつけて）イギリス人</t>
  </si>
  <si>
    <t>必要とする</t>
  </si>
  <si>
    <t>left</t>
  </si>
  <si>
    <t>leaveの過去形</t>
  </si>
  <si>
    <t>newspaper</t>
  </si>
  <si>
    <t>新聞</t>
  </si>
  <si>
    <t>need to ～</t>
  </si>
  <si>
    <t>～する必要がある</t>
  </si>
  <si>
    <t>on TV</t>
  </si>
  <si>
    <t>テレビで</t>
  </si>
  <si>
    <t>a lot</t>
  </si>
  <si>
    <t>たくさん</t>
  </si>
  <si>
    <t>huge</t>
  </si>
  <si>
    <t>巨大な</t>
  </si>
  <si>
    <t>seen</t>
  </si>
  <si>
    <t>seeの過去分詞形</t>
  </si>
  <si>
    <t>space</t>
  </si>
  <si>
    <t>宇宙</t>
  </si>
  <si>
    <t>聞く</t>
  </si>
  <si>
    <t>heard</t>
  </si>
  <si>
    <t>hearの過去形</t>
  </si>
  <si>
    <t>tour</t>
  </si>
  <si>
    <t>旅行</t>
  </si>
  <si>
    <t>the Great Wall</t>
  </si>
  <si>
    <t>万里の長城</t>
  </si>
  <si>
    <t>landmine</t>
  </si>
  <si>
    <t>地雷</t>
  </si>
  <si>
    <t>child</t>
  </si>
  <si>
    <t>子ども</t>
  </si>
  <si>
    <t>force</t>
  </si>
  <si>
    <t>～に強制する</t>
  </si>
  <si>
    <t>jungle</t>
  </si>
  <si>
    <t>密林</t>
  </si>
  <si>
    <t>children</t>
  </si>
  <si>
    <t>childの複数形</t>
  </si>
  <si>
    <t>fight</t>
  </si>
  <si>
    <t>戦う</t>
  </si>
  <si>
    <t>hurt</t>
  </si>
  <si>
    <t>hurtの過去形・過去分詞形</t>
  </si>
  <si>
    <t>choice</t>
  </si>
  <si>
    <t>選ぶ自由</t>
  </si>
  <si>
    <t>thought</t>
  </si>
  <si>
    <t>thinkの過去形</t>
  </si>
  <si>
    <t>normal</t>
  </si>
  <si>
    <t>普通の</t>
  </si>
  <si>
    <t>war</t>
  </si>
  <si>
    <t>戦争</t>
  </si>
  <si>
    <t>completely</t>
  </si>
  <si>
    <t>完全に</t>
  </si>
  <si>
    <t>Cambodian</t>
  </si>
  <si>
    <t>カンボジア人</t>
  </si>
  <si>
    <t>soldier</t>
  </si>
  <si>
    <t>兵士</t>
  </si>
  <si>
    <t>bury</t>
  </si>
  <si>
    <t>～をうめる</t>
  </si>
  <si>
    <t>surprise</t>
  </si>
  <si>
    <t>～を驚かす</t>
  </si>
  <si>
    <t>bright</t>
  </si>
  <si>
    <t>明るい</t>
  </si>
  <si>
    <t>city</t>
  </si>
  <si>
    <t>都市</t>
  </si>
  <si>
    <t>met</t>
  </si>
  <si>
    <t>meetの過去形</t>
  </si>
  <si>
    <t>canの過去形</t>
  </si>
  <si>
    <t>decide</t>
  </si>
  <si>
    <t>～を決心する</t>
  </si>
  <si>
    <t>remove</t>
  </si>
  <si>
    <t>～を取り除く</t>
  </si>
  <si>
    <t>for the first time</t>
  </si>
  <si>
    <t>初めて</t>
  </si>
  <si>
    <t>Cambodia</t>
  </si>
  <si>
    <t>カンボジア</t>
  </si>
  <si>
    <t>adult</t>
  </si>
  <si>
    <t>おとな</t>
  </si>
  <si>
    <t>silent</t>
  </si>
  <si>
    <t>静かな</t>
  </si>
  <si>
    <t>baby</t>
  </si>
  <si>
    <t>赤ちゃん</t>
  </si>
  <si>
    <t>villager</t>
  </si>
  <si>
    <t>村の人</t>
  </si>
  <si>
    <t>spend</t>
  </si>
  <si>
    <t>～を費やす</t>
  </si>
  <si>
    <t>spent</t>
  </si>
  <si>
    <t>spendの過去形</t>
  </si>
  <si>
    <t>search</t>
  </si>
  <si>
    <t>さがすこと</t>
  </si>
  <si>
    <t>reach</t>
  </si>
  <si>
    <t>～に到達する</t>
  </si>
  <si>
    <t>dead</t>
  </si>
  <si>
    <t>死んでいる</t>
  </si>
  <si>
    <t>between</t>
  </si>
  <si>
    <t>～の間の</t>
  </si>
  <si>
    <t>road</t>
  </si>
  <si>
    <t>道</t>
  </si>
  <si>
    <t>finally</t>
  </si>
  <si>
    <t>ついに</t>
  </si>
  <si>
    <t>held</t>
  </si>
  <si>
    <t>holdの過去形</t>
  </si>
  <si>
    <t>run over ～</t>
  </si>
  <si>
    <t>～を踏む，～をひく</t>
  </si>
  <si>
    <t>in search of ～</t>
  </si>
  <si>
    <t>～をさがして</t>
  </si>
  <si>
    <t xml:space="preserve">between ～ and ... </t>
  </si>
  <si>
    <t>～と…の間の</t>
  </si>
  <si>
    <t>as ～ as ... can</t>
  </si>
  <si>
    <t>…ができるだけ～</t>
  </si>
  <si>
    <t>oxcart</t>
  </si>
  <si>
    <t>牛車</t>
  </si>
  <si>
    <t>explode</t>
  </si>
  <si>
    <t>爆発する</t>
  </si>
  <si>
    <t>still</t>
  </si>
  <si>
    <t>今でも</t>
  </si>
  <si>
    <t>一緒に</t>
  </si>
  <si>
    <t>～のない</t>
  </si>
  <si>
    <t>peace</t>
  </si>
  <si>
    <t>平和</t>
  </si>
  <si>
    <t>the Landmine Museum</t>
  </si>
  <si>
    <t>地雷博物館</t>
  </si>
  <si>
    <t>3　Minutes  Practice</t>
    <phoneticPr fontId="1"/>
  </si>
  <si>
    <t>.</t>
    <phoneticPr fontId="1"/>
  </si>
  <si>
    <t>.</t>
    <phoneticPr fontId="1"/>
  </si>
  <si>
    <t>.</t>
    <phoneticPr fontId="1"/>
  </si>
  <si>
    <t>～day</t>
    <phoneticPr fontId="1"/>
  </si>
  <si>
    <t>Date</t>
    <phoneticPr fontId="1"/>
  </si>
  <si>
    <t>60 seconds Quiz</t>
    <phoneticPr fontId="1"/>
  </si>
  <si>
    <t>~day</t>
    <phoneticPr fontId="1"/>
  </si>
  <si>
    <t>：</t>
    <phoneticPr fontId="1"/>
  </si>
  <si>
    <t>How many words will you write?</t>
    <phoneticPr fontId="1"/>
  </si>
  <si>
    <t>Words Test</t>
    <phoneticPr fontId="1"/>
  </si>
  <si>
    <t>during</t>
  </si>
  <si>
    <t>vacation</t>
  </si>
  <si>
    <t>Hawaii</t>
  </si>
  <si>
    <t>ハワイ</t>
  </si>
  <si>
    <t>aloha</t>
  </si>
  <si>
    <t>concert</t>
  </si>
  <si>
    <t>restaurant</t>
  </si>
  <si>
    <t>stadium</t>
  </si>
  <si>
    <t>train</t>
  </si>
  <si>
    <t>dance(ed)</t>
  </si>
  <si>
    <t>hula</t>
  </si>
  <si>
    <t>フラダンス</t>
  </si>
  <si>
    <t>tradition</t>
  </si>
  <si>
    <t>action</t>
  </si>
  <si>
    <t>meaning</t>
  </si>
  <si>
    <t>story-stories</t>
  </si>
  <si>
    <t>history</t>
  </si>
  <si>
    <t>finish(ed)</t>
  </si>
  <si>
    <t>touch(ed)</t>
  </si>
  <si>
    <t>so</t>
  </si>
  <si>
    <t>そんなに、こんなに、とても、ずいぶん、だから</t>
  </si>
  <si>
    <t>glad</t>
  </si>
  <si>
    <t>line</t>
  </si>
  <si>
    <t>station</t>
  </si>
  <si>
    <t>a little</t>
  </si>
  <si>
    <t>get off</t>
  </si>
  <si>
    <t>calendar</t>
  </si>
  <si>
    <t>カレンダー</t>
  </si>
  <si>
    <t>was</t>
  </si>
  <si>
    <t>am，isの過去形</t>
  </si>
  <si>
    <t>働く</t>
  </si>
  <si>
    <t>can</t>
  </si>
  <si>
    <t>かん</t>
  </si>
  <si>
    <t>were</t>
  </si>
  <si>
    <t>areの過去形</t>
  </si>
  <si>
    <t>happy</t>
  </si>
  <si>
    <t>幸せな</t>
  </si>
  <si>
    <t>wasn't</t>
  </si>
  <si>
    <t>was notの短縮形</t>
  </si>
  <si>
    <t>pick up ～</t>
  </si>
  <si>
    <t>～を拾い上げる</t>
  </si>
  <si>
    <t>second-year student</t>
  </si>
  <si>
    <t>2年生</t>
  </si>
  <si>
    <t>great</t>
  </si>
  <si>
    <t>boring</t>
  </si>
  <si>
    <t>たいくつな</t>
  </si>
  <si>
    <t>busy</t>
  </si>
  <si>
    <t>いそがしい</t>
  </si>
  <si>
    <t>nervous</t>
  </si>
  <si>
    <t>どきどきして</t>
  </si>
  <si>
    <t>find</t>
  </si>
  <si>
    <t>～を見つける</t>
  </si>
  <si>
    <t>found</t>
  </si>
  <si>
    <t>findの過去形</t>
  </si>
  <si>
    <t>rock</t>
  </si>
  <si>
    <t>石</t>
  </si>
  <si>
    <t>nearby</t>
  </si>
  <si>
    <t>近くを</t>
  </si>
  <si>
    <t>old</t>
  </si>
  <si>
    <t>古い</t>
  </si>
  <si>
    <t>long ago</t>
  </si>
  <si>
    <t>ずっと前に</t>
  </si>
  <si>
    <t>shell</t>
  </si>
  <si>
    <t>貝がら</t>
  </si>
  <si>
    <t>video game</t>
  </si>
  <si>
    <t>テレビゲーム</t>
  </si>
  <si>
    <t>～で検索する</t>
  </si>
  <si>
    <t>phone</t>
  </si>
  <si>
    <t>電話</t>
  </si>
  <si>
    <t>dinner</t>
  </si>
  <si>
    <t>夕食</t>
  </si>
  <si>
    <t>brush</t>
  </si>
  <si>
    <t>～をみがく</t>
  </si>
  <si>
    <t>tooth</t>
  </si>
  <si>
    <t>歯</t>
  </si>
  <si>
    <t>teeth</t>
  </si>
  <si>
    <t>toothの複数形</t>
  </si>
  <si>
    <t>sleep</t>
  </si>
  <si>
    <t>眠る</t>
  </si>
  <si>
    <t>global</t>
  </si>
  <si>
    <t>地球規模の</t>
  </si>
  <si>
    <t>sun - sunny</t>
    <phoneticPr fontId="1"/>
  </si>
  <si>
    <t>太陽 - 晴れの</t>
    <rPh sb="5" eb="6">
      <t>ハ</t>
    </rPh>
    <phoneticPr fontId="1"/>
  </si>
  <si>
    <t>cloud - cloudy</t>
    <phoneticPr fontId="1"/>
  </si>
  <si>
    <t>雲 - くもりの</t>
    <rPh sb="0" eb="1">
      <t>クモ</t>
    </rPh>
    <phoneticPr fontId="1"/>
  </si>
  <si>
    <t>rain - rainy</t>
    <phoneticPr fontId="1"/>
  </si>
  <si>
    <t>雨 - 雨降りの</t>
    <rPh sb="0" eb="1">
      <t>アメ</t>
    </rPh>
    <rPh sb="4" eb="6">
      <t>アメフ</t>
    </rPh>
    <phoneticPr fontId="1"/>
  </si>
  <si>
    <t>snow - snowy</t>
    <phoneticPr fontId="1"/>
  </si>
  <si>
    <t>雪 - 雪降りの</t>
    <rPh sb="0" eb="1">
      <t>ユキ</t>
    </rPh>
    <rPh sb="4" eb="6">
      <t>ユキフ</t>
    </rPh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</si>
</sst>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3" xfId="0" applyFont="1" applyBorder="1"/>
    <xf numFmtId="0" fontId="6" fillId="0" borderId="3" xfId="0" applyFont="1" applyBorder="1"/>
    <xf numFmtId="0" fontId="2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5" xfId="0" applyNumberFormat="1" applyFont="1" applyBorder="1"/>
    <xf numFmtId="0" fontId="2" fillId="0" borderId="4" xfId="0" applyNumberFormat="1" applyFont="1" applyBorder="1"/>
    <xf numFmtId="0" fontId="2" fillId="0" borderId="0" xfId="0" applyFont="1" applyBorder="1"/>
    <xf numFmtId="0" fontId="2" fillId="0" borderId="6" xfId="0" applyFont="1" applyBorder="1" applyAlignment="1">
      <alignment horizontal="left" shrinkToFit="1"/>
    </xf>
    <xf numFmtId="0" fontId="2" fillId="0" borderId="7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176" fontId="2" fillId="0" borderId="1" xfId="0" applyNumberFormat="1" applyFont="1" applyBorder="1"/>
    <xf numFmtId="0" fontId="7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horizontal="left" shrinkToFit="1"/>
    </xf>
    <xf numFmtId="0" fontId="3" fillId="0" borderId="4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3" fontId="3" fillId="0" borderId="2" xfId="0" applyNumberFormat="1" applyFont="1" applyBorder="1" applyAlignment="1">
      <alignment vertical="center" shrinkToFit="1"/>
    </xf>
    <xf numFmtId="0" fontId="7" fillId="0" borderId="1" xfId="0" applyFont="1" applyBorder="1"/>
    <xf numFmtId="0" fontId="5" fillId="0" borderId="4" xfId="0" applyFont="1" applyBorder="1" applyAlignment="1">
      <alignment horizontal="left" shrinkToFit="1"/>
    </xf>
    <xf numFmtId="0" fontId="2" fillId="0" borderId="0" xfId="0" applyFont="1" applyAlignment="1">
      <alignment shrinkToFit="1"/>
    </xf>
    <xf numFmtId="0" fontId="5" fillId="0" borderId="4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center" shrinkToFit="1"/>
    </xf>
    <xf numFmtId="0" fontId="0" fillId="0" borderId="0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11" fillId="0" borderId="4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left" vertical="top" shrinkToFit="1"/>
    </xf>
    <xf numFmtId="0" fontId="11" fillId="0" borderId="13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top" shrinkToFit="1"/>
    </xf>
    <xf numFmtId="0" fontId="5" fillId="0" borderId="4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4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left" vertical="top" wrapText="1"/>
    </xf>
    <xf numFmtId="0" fontId="0" fillId="0" borderId="10" xfId="0" applyFont="1" applyBorder="1" applyAlignment="1">
      <alignment horizontal="center" shrinkToFit="1"/>
    </xf>
    <xf numFmtId="0" fontId="0" fillId="0" borderId="11" xfId="0" applyFont="1" applyBorder="1" applyAlignment="1">
      <alignment horizont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  <xf numFmtId="0" fontId="0" fillId="0" borderId="4" xfId="0" applyBorder="1"/>
    <xf numFmtId="0" fontId="0" fillId="0" borderId="10" xfId="0" applyFont="1" applyBorder="1" applyAlignment="1">
      <alignment horizontal="left" vertical="center" shrinkToFit="1"/>
    </xf>
    <xf numFmtId="0" fontId="0" fillId="0" borderId="1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10" fillId="0" borderId="0" xfId="0" applyFont="1" applyAlignment="1">
      <alignment horizontal="center" vertical="top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0" fillId="0" borderId="10" xfId="0" applyBorder="1" applyAlignment="1">
      <alignment horizontal="center" shrinkToFit="1"/>
    </xf>
    <xf numFmtId="176" fontId="2" fillId="0" borderId="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1</xdr:row>
      <xdr:rowOff>28575</xdr:rowOff>
    </xdr:from>
    <xdr:to>
      <xdr:col>5</xdr:col>
      <xdr:colOff>904876</xdr:colOff>
      <xdr:row>2</xdr:row>
      <xdr:rowOff>38100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76226" y="266700"/>
          <a:ext cx="4972050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3minutes practice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46</xdr:row>
      <xdr:rowOff>495300</xdr:rowOff>
    </xdr:from>
    <xdr:to>
      <xdr:col>5</xdr:col>
      <xdr:colOff>390525</xdr:colOff>
      <xdr:row>46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438275" y="11477625"/>
          <a:ext cx="32956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400050</xdr:colOff>
      <xdr:row>46</xdr:row>
      <xdr:rowOff>295275</xdr:rowOff>
    </xdr:from>
    <xdr:to>
      <xdr:col>4</xdr:col>
      <xdr:colOff>1000125</xdr:colOff>
      <xdr:row>46</xdr:row>
      <xdr:rowOff>542925</xdr:rowOff>
    </xdr:to>
    <xdr:sp macro="" textlink="">
      <xdr:nvSpPr>
        <xdr:cNvPr id="4" name="WordArt 2"/>
        <xdr:cNvSpPr>
          <a:spLocks noChangeArrowheads="1" noChangeShapeType="1" noTextEdit="1"/>
        </xdr:cNvSpPr>
      </xdr:nvSpPr>
      <xdr:spPr bwMode="auto">
        <a:xfrm>
          <a:off x="1000125" y="11277600"/>
          <a:ext cx="3286125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98</xdr:row>
      <xdr:rowOff>495300</xdr:rowOff>
    </xdr:from>
    <xdr:to>
      <xdr:col>5</xdr:col>
      <xdr:colOff>390525</xdr:colOff>
      <xdr:row>98</xdr:row>
      <xdr:rowOff>495300</xdr:rowOff>
    </xdr:to>
    <xdr:sp macro="" textlink="">
      <xdr:nvSpPr>
        <xdr:cNvPr id="5" name="WordArt 2"/>
        <xdr:cNvSpPr>
          <a:spLocks noChangeArrowheads="1" noChangeShapeType="1" noTextEdit="1"/>
        </xdr:cNvSpPr>
      </xdr:nvSpPr>
      <xdr:spPr bwMode="auto">
        <a:xfrm>
          <a:off x="1438275" y="22402800"/>
          <a:ext cx="32956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238125</xdr:colOff>
      <xdr:row>98</xdr:row>
      <xdr:rowOff>76201</xdr:rowOff>
    </xdr:from>
    <xdr:to>
      <xdr:col>4</xdr:col>
      <xdr:colOff>47625</xdr:colOff>
      <xdr:row>98</xdr:row>
      <xdr:rowOff>285750</xdr:rowOff>
    </xdr:to>
    <xdr:sp macro="" textlink="">
      <xdr:nvSpPr>
        <xdr:cNvPr id="6" name="WordArt 2"/>
        <xdr:cNvSpPr>
          <a:spLocks noChangeArrowheads="1" noChangeShapeType="1" noTextEdit="1"/>
        </xdr:cNvSpPr>
      </xdr:nvSpPr>
      <xdr:spPr bwMode="auto">
        <a:xfrm>
          <a:off x="238125" y="22088476"/>
          <a:ext cx="3095625" cy="20954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Words</a:t>
          </a:r>
          <a:r>
            <a:rPr lang="en-US" altLang="ja-JP" sz="3600" kern="10" spc="720" baseline="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 test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276350" y="11039475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276350" y="21316950"/>
          <a:ext cx="43624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45</xdr:row>
      <xdr:rowOff>495300</xdr:rowOff>
    </xdr:from>
    <xdr:to>
      <xdr:col>9</xdr:col>
      <xdr:colOff>390525</xdr:colOff>
      <xdr:row>45</xdr:row>
      <xdr:rowOff>495300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143000" y="1086612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838200</xdr:colOff>
      <xdr:row>94</xdr:row>
      <xdr:rowOff>495300</xdr:rowOff>
    </xdr:from>
    <xdr:to>
      <xdr:col>9</xdr:col>
      <xdr:colOff>390525</xdr:colOff>
      <xdr:row>94</xdr:row>
      <xdr:rowOff>495300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143000" y="20970240"/>
          <a:ext cx="396430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720">
              <a:ln w="9525">
                <a:noFill/>
                <a:round/>
                <a:headEnd/>
                <a:tailEnd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5400000" scaled="1"/>
              </a:gradFill>
              <a:effectLst>
                <a:outerShdw dist="45791" dir="3378596" algn="ctr" rotWithShape="0">
                  <a:srgbClr val="4D4D4D"/>
                </a:outerShdw>
              </a:effectLst>
              <a:latin typeface="ＭＳ Ｐゴシック"/>
              <a:ea typeface="ＭＳ Ｐゴシック"/>
            </a:rPr>
            <a:t>60 seconds quiz</a:t>
          </a:r>
          <a:endParaRPr lang="ja-JP" altLang="en-US" sz="3600" kern="10" spc="720">
            <a:ln w="9525">
              <a:noFill/>
              <a:round/>
              <a:headEnd/>
              <a:tailEnd/>
            </a:ln>
            <a:gradFill rotWithShape="0">
              <a:gsLst>
                <a:gs pos="0">
                  <a:srgbClr val="AAAAAA"/>
                </a:gs>
                <a:gs pos="100000">
                  <a:srgbClr val="FFFFFF"/>
                </a:gs>
              </a:gsLst>
              <a:lin ang="5400000" scaled="1"/>
            </a:gradFill>
            <a:effectLst>
              <a:outerShdw dist="45791" dir="3378596" algn="ctr" rotWithShape="0">
                <a:srgbClr val="4D4D4D"/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X59" sqref="X5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adult</v>
      </c>
      <c r="D3" s="49"/>
      <c r="E3" s="23" t="str">
        <f>IF(M3="","",M3)</f>
        <v>おとな</v>
      </c>
      <c r="F3" s="12"/>
      <c r="G3" s="30"/>
      <c r="H3" s="30"/>
      <c r="I3" s="30"/>
      <c r="J3" s="13"/>
      <c r="K3" s="1">
        <v>1</v>
      </c>
      <c r="L3" s="1" t="s">
        <v>932</v>
      </c>
      <c r="M3" s="1" t="s">
        <v>933</v>
      </c>
    </row>
    <row r="4" spans="1:13" ht="19.5" customHeight="1">
      <c r="A4" s="11">
        <v>2</v>
      </c>
      <c r="C4" s="49" t="str">
        <f t="shared" ref="C4:C42" si="0">IF(L4="","",L4)</f>
        <v>silent</v>
      </c>
      <c r="D4" s="49"/>
      <c r="E4" s="23" t="str">
        <f t="shared" ref="E4:E42" si="1">IF(M4="","",M4)</f>
        <v>静かな</v>
      </c>
      <c r="F4" s="7"/>
      <c r="G4" s="31"/>
      <c r="H4" s="31"/>
      <c r="I4" s="32"/>
      <c r="J4" s="9"/>
      <c r="K4" s="1">
        <v>2</v>
      </c>
      <c r="L4" s="1" t="s">
        <v>934</v>
      </c>
      <c r="M4" s="1" t="s">
        <v>935</v>
      </c>
    </row>
    <row r="5" spans="1:13" ht="19.5" customHeight="1">
      <c r="A5" s="11">
        <v>3</v>
      </c>
      <c r="B5" s="1" t="s">
        <v>0</v>
      </c>
      <c r="C5" s="49" t="str">
        <f t="shared" si="0"/>
        <v>baby</v>
      </c>
      <c r="D5" s="49"/>
      <c r="E5" s="23" t="str">
        <f t="shared" si="1"/>
        <v>赤ちゃん</v>
      </c>
      <c r="F5" s="7"/>
      <c r="G5" s="31"/>
      <c r="H5" s="31"/>
      <c r="I5" s="32"/>
      <c r="J5" s="9"/>
      <c r="K5" s="1">
        <v>3</v>
      </c>
      <c r="L5" s="1" t="s">
        <v>936</v>
      </c>
      <c r="M5" s="1" t="s">
        <v>937</v>
      </c>
    </row>
    <row r="6" spans="1:13" ht="19.5" customHeight="1">
      <c r="A6" s="11">
        <v>4</v>
      </c>
      <c r="B6" s="1" t="s">
        <v>0</v>
      </c>
      <c r="C6" s="49" t="str">
        <f t="shared" si="0"/>
        <v>villager</v>
      </c>
      <c r="D6" s="49"/>
      <c r="E6" s="23" t="str">
        <f t="shared" si="1"/>
        <v>村の人</v>
      </c>
      <c r="F6" s="7"/>
      <c r="G6" s="31"/>
      <c r="H6" s="31"/>
      <c r="I6" s="32"/>
      <c r="J6" s="9"/>
      <c r="K6" s="1">
        <v>4</v>
      </c>
      <c r="L6" s="1" t="s">
        <v>938</v>
      </c>
      <c r="M6" s="1" t="s">
        <v>939</v>
      </c>
    </row>
    <row r="7" spans="1:13" ht="19.5" customHeight="1">
      <c r="A7" s="11">
        <v>5</v>
      </c>
      <c r="B7" s="1" t="s">
        <v>0</v>
      </c>
      <c r="C7" s="49" t="str">
        <f t="shared" si="0"/>
        <v>spend</v>
      </c>
      <c r="D7" s="49"/>
      <c r="E7" s="23" t="str">
        <f t="shared" si="1"/>
        <v>～を費やす</v>
      </c>
      <c r="F7" s="7"/>
      <c r="G7" s="31"/>
      <c r="H7" s="31"/>
      <c r="I7" s="32"/>
      <c r="J7" s="9"/>
      <c r="K7" s="1">
        <v>5</v>
      </c>
      <c r="L7" s="1" t="s">
        <v>940</v>
      </c>
      <c r="M7" s="1" t="s">
        <v>941</v>
      </c>
    </row>
    <row r="8" spans="1:13" ht="19.5" customHeight="1">
      <c r="A8" s="11">
        <v>6</v>
      </c>
      <c r="B8" s="1" t="s">
        <v>0</v>
      </c>
      <c r="C8" s="49" t="str">
        <f t="shared" si="0"/>
        <v>spent</v>
      </c>
      <c r="D8" s="49"/>
      <c r="E8" s="23" t="str">
        <f t="shared" si="1"/>
        <v>spendの過去形</v>
      </c>
      <c r="F8" s="7"/>
      <c r="G8" s="31"/>
      <c r="H8" s="31"/>
      <c r="I8" s="32"/>
      <c r="J8" s="9"/>
      <c r="K8" s="1">
        <v>6</v>
      </c>
      <c r="L8" s="1" t="s">
        <v>942</v>
      </c>
      <c r="M8" s="1" t="s">
        <v>943</v>
      </c>
    </row>
    <row r="9" spans="1:13" ht="19.5" customHeight="1">
      <c r="A9" s="11">
        <v>7</v>
      </c>
      <c r="B9" s="1" t="s">
        <v>0</v>
      </c>
      <c r="C9" s="49" t="str">
        <f t="shared" si="0"/>
        <v>search</v>
      </c>
      <c r="D9" s="49"/>
      <c r="E9" s="23" t="str">
        <f t="shared" si="1"/>
        <v>さがすこと</v>
      </c>
      <c r="F9" s="7"/>
      <c r="G9" s="31"/>
      <c r="H9" s="31"/>
      <c r="I9" s="32"/>
      <c r="J9" s="9"/>
      <c r="K9" s="1">
        <v>7</v>
      </c>
      <c r="L9" s="1" t="s">
        <v>944</v>
      </c>
      <c r="M9" s="1" t="s">
        <v>945</v>
      </c>
    </row>
    <row r="10" spans="1:13" ht="19.5" customHeight="1">
      <c r="A10" s="11">
        <v>8</v>
      </c>
      <c r="B10" s="1" t="s">
        <v>0</v>
      </c>
      <c r="C10" s="49" t="str">
        <f t="shared" si="0"/>
        <v>reach</v>
      </c>
      <c r="D10" s="49"/>
      <c r="E10" s="23" t="str">
        <f t="shared" si="1"/>
        <v>～に到達する</v>
      </c>
      <c r="F10" s="7"/>
      <c r="G10" s="31"/>
      <c r="H10" s="31"/>
      <c r="I10" s="32"/>
      <c r="J10" s="9"/>
      <c r="K10" s="1">
        <v>8</v>
      </c>
      <c r="L10" s="1" t="s">
        <v>946</v>
      </c>
      <c r="M10" s="1" t="s">
        <v>947</v>
      </c>
    </row>
    <row r="11" spans="1:13" ht="19.5" customHeight="1">
      <c r="A11" s="11">
        <v>9</v>
      </c>
      <c r="B11" s="1" t="s">
        <v>0</v>
      </c>
      <c r="C11" s="49" t="str">
        <f t="shared" si="0"/>
        <v>dead</v>
      </c>
      <c r="D11" s="49"/>
      <c r="E11" s="23" t="str">
        <f t="shared" si="1"/>
        <v>死んでいる</v>
      </c>
      <c r="F11" s="7"/>
      <c r="G11" s="31"/>
      <c r="H11" s="31"/>
      <c r="I11" s="32"/>
      <c r="J11" s="9"/>
      <c r="K11" s="1">
        <v>9</v>
      </c>
      <c r="L11" s="1" t="s">
        <v>948</v>
      </c>
      <c r="M11" s="1" t="s">
        <v>949</v>
      </c>
    </row>
    <row r="12" spans="1:13" ht="19.5" customHeight="1">
      <c r="A12" s="11">
        <v>10</v>
      </c>
      <c r="B12" s="1" t="s">
        <v>0</v>
      </c>
      <c r="C12" s="49" t="str">
        <f t="shared" si="0"/>
        <v>between</v>
      </c>
      <c r="D12" s="49"/>
      <c r="E12" s="23" t="str">
        <f t="shared" si="1"/>
        <v>～の間の</v>
      </c>
      <c r="F12" s="7"/>
      <c r="G12" s="31"/>
      <c r="H12" s="31"/>
      <c r="I12" s="32"/>
      <c r="J12" s="9"/>
      <c r="K12" s="1">
        <v>10</v>
      </c>
      <c r="L12" s="1" t="s">
        <v>950</v>
      </c>
      <c r="M12" s="1" t="s">
        <v>951</v>
      </c>
    </row>
    <row r="13" spans="1:13" ht="19.5" customHeight="1">
      <c r="A13" s="11">
        <v>11</v>
      </c>
      <c r="B13" s="1" t="s">
        <v>0</v>
      </c>
      <c r="C13" s="49" t="str">
        <f t="shared" si="0"/>
        <v>road</v>
      </c>
      <c r="D13" s="49"/>
      <c r="E13" s="23" t="str">
        <f t="shared" si="1"/>
        <v>道</v>
      </c>
      <c r="F13" s="7"/>
      <c r="G13" s="31"/>
      <c r="H13" s="31"/>
      <c r="I13" s="32"/>
      <c r="J13" s="9"/>
      <c r="K13" s="1">
        <v>11</v>
      </c>
      <c r="L13" s="1" t="s">
        <v>952</v>
      </c>
      <c r="M13" s="1" t="s">
        <v>953</v>
      </c>
    </row>
    <row r="14" spans="1:13" ht="19.5" customHeight="1">
      <c r="A14" s="11">
        <v>12</v>
      </c>
      <c r="B14" s="1" t="s">
        <v>0</v>
      </c>
      <c r="C14" s="49" t="str">
        <f t="shared" si="0"/>
        <v>finally</v>
      </c>
      <c r="D14" s="49"/>
      <c r="E14" s="23" t="str">
        <f t="shared" si="1"/>
        <v>ついに</v>
      </c>
      <c r="F14" s="7"/>
      <c r="G14" s="31"/>
      <c r="H14" s="31"/>
      <c r="I14" s="32"/>
      <c r="J14" s="9"/>
      <c r="K14" s="1">
        <v>12</v>
      </c>
      <c r="L14" s="1" t="s">
        <v>954</v>
      </c>
      <c r="M14" s="1" t="s">
        <v>955</v>
      </c>
    </row>
    <row r="15" spans="1:13" ht="19.5" customHeight="1">
      <c r="A15" s="11">
        <v>13</v>
      </c>
      <c r="B15" s="1" t="s">
        <v>0</v>
      </c>
      <c r="C15" s="49" t="str">
        <f t="shared" si="0"/>
        <v>held</v>
      </c>
      <c r="D15" s="49"/>
      <c r="E15" s="23" t="str">
        <f t="shared" si="1"/>
        <v>holdの過去形</v>
      </c>
      <c r="F15" s="7"/>
      <c r="G15" s="31"/>
      <c r="H15" s="31"/>
      <c r="I15" s="32"/>
      <c r="J15" s="9"/>
      <c r="K15" s="1">
        <v>13</v>
      </c>
      <c r="L15" s="1" t="s">
        <v>956</v>
      </c>
      <c r="M15" s="1" t="s">
        <v>957</v>
      </c>
    </row>
    <row r="16" spans="1:13" ht="19.5" customHeight="1">
      <c r="A16" s="11">
        <v>14</v>
      </c>
      <c r="B16" s="1" t="s">
        <v>0</v>
      </c>
      <c r="C16" s="49" t="str">
        <f t="shared" si="0"/>
        <v>run over ～</v>
      </c>
      <c r="D16" s="49"/>
      <c r="E16" s="23" t="str">
        <f t="shared" si="1"/>
        <v>～を踏む，～をひく</v>
      </c>
      <c r="F16" s="7"/>
      <c r="G16" s="31"/>
      <c r="H16" s="31"/>
      <c r="I16" s="32"/>
      <c r="J16" s="9"/>
      <c r="K16" s="1">
        <v>14</v>
      </c>
      <c r="L16" s="1" t="s">
        <v>958</v>
      </c>
      <c r="M16" s="1" t="s">
        <v>959</v>
      </c>
    </row>
    <row r="17" spans="1:13" ht="19.5" customHeight="1">
      <c r="A17" s="11">
        <v>15</v>
      </c>
      <c r="B17" s="1" t="s">
        <v>0</v>
      </c>
      <c r="C17" s="49" t="str">
        <f t="shared" si="0"/>
        <v>in search of ～</v>
      </c>
      <c r="D17" s="49"/>
      <c r="E17" s="23" t="str">
        <f t="shared" si="1"/>
        <v>～をさがして</v>
      </c>
      <c r="F17" s="7"/>
      <c r="G17" s="31"/>
      <c r="H17" s="31"/>
      <c r="I17" s="32"/>
      <c r="J17" s="9"/>
      <c r="K17" s="1">
        <v>15</v>
      </c>
      <c r="L17" s="1" t="s">
        <v>960</v>
      </c>
      <c r="M17" s="1" t="s">
        <v>961</v>
      </c>
    </row>
    <row r="18" spans="1:13" ht="19.5" customHeight="1">
      <c r="A18" s="11">
        <v>16</v>
      </c>
      <c r="B18" s="1" t="s">
        <v>0</v>
      </c>
      <c r="C18" s="49" t="str">
        <f t="shared" si="0"/>
        <v xml:space="preserve">between ～ and ... </v>
      </c>
      <c r="D18" s="49"/>
      <c r="E18" s="23" t="str">
        <f t="shared" si="1"/>
        <v>～と…の間の</v>
      </c>
      <c r="F18" s="7"/>
      <c r="G18" s="31"/>
      <c r="H18" s="31"/>
      <c r="I18" s="32"/>
      <c r="J18" s="9"/>
      <c r="K18" s="1">
        <v>16</v>
      </c>
      <c r="L18" s="1" t="s">
        <v>962</v>
      </c>
      <c r="M18" s="1" t="s">
        <v>963</v>
      </c>
    </row>
    <row r="19" spans="1:13" ht="19.5" customHeight="1">
      <c r="A19" s="11">
        <v>17</v>
      </c>
      <c r="B19" s="1" t="s">
        <v>0</v>
      </c>
      <c r="C19" s="49" t="str">
        <f t="shared" si="0"/>
        <v>as ～ as ... can</v>
      </c>
      <c r="D19" s="49"/>
      <c r="E19" s="23" t="str">
        <f t="shared" si="1"/>
        <v>…ができるだけ～</v>
      </c>
      <c r="F19" s="7"/>
      <c r="G19" s="31"/>
      <c r="H19" s="31"/>
      <c r="I19" s="32"/>
      <c r="J19" s="9"/>
      <c r="K19" s="1">
        <v>17</v>
      </c>
      <c r="L19" s="1" t="s">
        <v>964</v>
      </c>
      <c r="M19" s="1" t="s">
        <v>965</v>
      </c>
    </row>
    <row r="20" spans="1:13" ht="19.5" customHeight="1">
      <c r="A20" s="11">
        <v>18</v>
      </c>
      <c r="B20" s="1" t="s">
        <v>0</v>
      </c>
      <c r="C20" s="49" t="str">
        <f t="shared" si="0"/>
        <v>oxcart</v>
      </c>
      <c r="D20" s="49"/>
      <c r="E20" s="23" t="str">
        <f t="shared" si="1"/>
        <v>牛車</v>
      </c>
      <c r="F20" s="7"/>
      <c r="G20" s="31"/>
      <c r="H20" s="31"/>
      <c r="I20" s="32"/>
      <c r="J20" s="9"/>
      <c r="K20" s="1">
        <v>18</v>
      </c>
      <c r="L20" s="1" t="s">
        <v>966</v>
      </c>
      <c r="M20" s="1" t="s">
        <v>967</v>
      </c>
    </row>
    <row r="21" spans="1:13" ht="19.5" customHeight="1">
      <c r="A21" s="11">
        <v>19</v>
      </c>
      <c r="B21" s="1" t="s">
        <v>0</v>
      </c>
      <c r="C21" s="49" t="str">
        <f t="shared" si="0"/>
        <v>explode</v>
      </c>
      <c r="D21" s="49"/>
      <c r="E21" s="23" t="str">
        <f t="shared" si="1"/>
        <v>爆発する</v>
      </c>
      <c r="F21" s="7"/>
      <c r="G21" s="31"/>
      <c r="H21" s="31"/>
      <c r="I21" s="32"/>
      <c r="J21" s="9"/>
      <c r="K21" s="1">
        <v>19</v>
      </c>
      <c r="L21" s="1" t="s">
        <v>968</v>
      </c>
      <c r="M21" s="1" t="s">
        <v>969</v>
      </c>
    </row>
    <row r="22" spans="1:13" ht="19.5" customHeight="1">
      <c r="A22" s="11">
        <v>20</v>
      </c>
      <c r="B22" s="1" t="s">
        <v>0</v>
      </c>
      <c r="C22" s="49" t="str">
        <f t="shared" si="0"/>
        <v>still</v>
      </c>
      <c r="D22" s="49"/>
      <c r="E22" s="23" t="str">
        <f t="shared" si="1"/>
        <v>今でも</v>
      </c>
      <c r="F22" s="7"/>
      <c r="G22" s="31"/>
      <c r="H22" s="31"/>
      <c r="I22" s="32"/>
      <c r="J22" s="9"/>
      <c r="K22" s="1">
        <v>20</v>
      </c>
      <c r="L22" s="1" t="s">
        <v>970</v>
      </c>
      <c r="M22" s="1" t="s">
        <v>971</v>
      </c>
    </row>
    <row r="23" spans="1:13" ht="19.5" customHeight="1">
      <c r="A23" s="11">
        <v>21</v>
      </c>
      <c r="B23" s="1" t="s">
        <v>0</v>
      </c>
      <c r="C23" s="49" t="str">
        <f t="shared" si="0"/>
        <v>together</v>
      </c>
      <c r="D23" s="49"/>
      <c r="E23" s="23" t="str">
        <f t="shared" si="1"/>
        <v>一緒に</v>
      </c>
      <c r="F23" s="7"/>
      <c r="G23" s="31"/>
      <c r="H23" s="31"/>
      <c r="I23" s="32"/>
      <c r="J23" s="9"/>
      <c r="K23" s="1">
        <v>21</v>
      </c>
      <c r="L23" s="1" t="s">
        <v>36</v>
      </c>
      <c r="M23" s="1" t="s">
        <v>972</v>
      </c>
    </row>
    <row r="24" spans="1:13" ht="19.5" customHeight="1">
      <c r="A24" s="11">
        <v>22</v>
      </c>
      <c r="B24" s="1" t="s">
        <v>0</v>
      </c>
      <c r="C24" s="49" t="str">
        <f t="shared" si="0"/>
        <v>without</v>
      </c>
      <c r="D24" s="49"/>
      <c r="E24" s="23" t="str">
        <f t="shared" si="1"/>
        <v>～のない</v>
      </c>
      <c r="F24" s="7"/>
      <c r="G24" s="31"/>
      <c r="H24" s="31"/>
      <c r="I24" s="32"/>
      <c r="J24" s="9"/>
      <c r="K24" s="1">
        <v>22</v>
      </c>
      <c r="L24" s="1" t="s">
        <v>70</v>
      </c>
      <c r="M24" s="1" t="s">
        <v>973</v>
      </c>
    </row>
    <row r="25" spans="1:13" ht="19.5" customHeight="1">
      <c r="A25" s="11">
        <v>23</v>
      </c>
      <c r="B25" s="1" t="s">
        <v>0</v>
      </c>
      <c r="C25" s="49" t="str">
        <f t="shared" si="0"/>
        <v>peace</v>
      </c>
      <c r="D25" s="49"/>
      <c r="E25" s="23" t="str">
        <f t="shared" si="1"/>
        <v>平和</v>
      </c>
      <c r="F25" s="7"/>
      <c r="G25" s="31"/>
      <c r="H25" s="31"/>
      <c r="I25" s="32"/>
      <c r="J25" s="9"/>
      <c r="K25" s="1">
        <v>23</v>
      </c>
      <c r="L25" s="1" t="s">
        <v>974</v>
      </c>
      <c r="M25" s="1" t="s">
        <v>975</v>
      </c>
    </row>
    <row r="26" spans="1:13" ht="19.5" customHeight="1">
      <c r="A26" s="11">
        <v>24</v>
      </c>
      <c r="B26" s="1" t="s">
        <v>0</v>
      </c>
      <c r="C26" s="49" t="str">
        <f t="shared" si="0"/>
        <v>the Landmine Museum</v>
      </c>
      <c r="D26" s="49"/>
      <c r="E26" s="23" t="str">
        <f t="shared" si="1"/>
        <v>地雷博物館</v>
      </c>
      <c r="F26" s="7"/>
      <c r="G26" s="31"/>
      <c r="H26" s="31"/>
      <c r="I26" s="32"/>
      <c r="J26" s="9"/>
      <c r="K26" s="1">
        <v>24</v>
      </c>
      <c r="L26" s="1" t="s">
        <v>976</v>
      </c>
      <c r="M26" s="1" t="s">
        <v>977</v>
      </c>
    </row>
    <row r="27" spans="1:13" ht="19.5" customHeight="1">
      <c r="A27" s="11">
        <v>25</v>
      </c>
      <c r="B27" s="1" t="s">
        <v>0</v>
      </c>
      <c r="C27" s="49" t="str">
        <f t="shared" si="0"/>
        <v/>
      </c>
      <c r="D27" s="49"/>
      <c r="E27" s="23" t="str">
        <f t="shared" si="1"/>
        <v/>
      </c>
      <c r="F27" s="7"/>
      <c r="G27" s="31"/>
      <c r="H27" s="31"/>
      <c r="I27" s="32"/>
      <c r="J27" s="9"/>
      <c r="K27" s="1">
        <v>25</v>
      </c>
    </row>
    <row r="28" spans="1:13" ht="19.5" customHeight="1">
      <c r="A28" s="11">
        <v>26</v>
      </c>
      <c r="B28" s="1" t="s">
        <v>0</v>
      </c>
      <c r="C28" s="49" t="str">
        <f t="shared" si="0"/>
        <v/>
      </c>
      <c r="D28" s="49"/>
      <c r="E28" s="23" t="str">
        <f t="shared" si="1"/>
        <v/>
      </c>
      <c r="F28" s="7"/>
      <c r="G28" s="31"/>
      <c r="H28" s="31"/>
      <c r="I28" s="32"/>
      <c r="J28" s="9"/>
      <c r="K28" s="1">
        <v>26</v>
      </c>
    </row>
    <row r="29" spans="1:13" ht="19.5" customHeight="1">
      <c r="A29" s="11">
        <v>27</v>
      </c>
      <c r="B29" s="1" t="s">
        <v>0</v>
      </c>
      <c r="C29" s="49" t="str">
        <f t="shared" si="0"/>
        <v/>
      </c>
      <c r="D29" s="49"/>
      <c r="E29" s="23" t="str">
        <f t="shared" si="1"/>
        <v/>
      </c>
      <c r="F29" s="7"/>
      <c r="G29" s="31"/>
      <c r="H29" s="31"/>
      <c r="I29" s="32"/>
      <c r="J29" s="9"/>
      <c r="K29" s="1">
        <v>27</v>
      </c>
    </row>
    <row r="30" spans="1:13" ht="19.5" customHeight="1">
      <c r="A30" s="11">
        <v>28</v>
      </c>
      <c r="B30" s="1" t="s">
        <v>0</v>
      </c>
      <c r="C30" s="49" t="str">
        <f t="shared" si="0"/>
        <v/>
      </c>
      <c r="D30" s="49"/>
      <c r="E30" s="23" t="str">
        <f t="shared" si="1"/>
        <v/>
      </c>
      <c r="F30" s="7"/>
      <c r="G30" s="31"/>
      <c r="H30" s="31"/>
      <c r="I30" s="32"/>
      <c r="J30" s="9"/>
      <c r="K30" s="1">
        <v>28</v>
      </c>
    </row>
    <row r="31" spans="1:13" ht="19.5" customHeight="1">
      <c r="A31" s="11">
        <v>29</v>
      </c>
      <c r="B31" s="1" t="s">
        <v>0</v>
      </c>
      <c r="C31" s="49" t="str">
        <f t="shared" si="0"/>
        <v/>
      </c>
      <c r="D31" s="49"/>
      <c r="E31" s="23" t="str">
        <f t="shared" si="1"/>
        <v/>
      </c>
      <c r="F31" s="7"/>
      <c r="G31" s="31"/>
      <c r="H31" s="31"/>
      <c r="I31" s="32"/>
      <c r="J31" s="9"/>
      <c r="K31" s="1">
        <v>29</v>
      </c>
    </row>
    <row r="32" spans="1:13" ht="19.5" customHeight="1">
      <c r="A32" s="11">
        <v>30</v>
      </c>
      <c r="B32" s="1" t="s">
        <v>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18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adult</v>
      </c>
      <c r="D48" s="58"/>
      <c r="E48" s="59"/>
      <c r="F48" s="60" t="str">
        <f t="shared" ref="F48:F87" si="3">IF(E3="","",E3)</f>
        <v>おとな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silent</v>
      </c>
      <c r="D49" s="64"/>
      <c r="E49" s="65"/>
      <c r="F49" s="60" t="str">
        <f t="shared" si="3"/>
        <v>静かな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baby</v>
      </c>
      <c r="D50" s="64"/>
      <c r="E50" s="65"/>
      <c r="F50" s="60" t="str">
        <f t="shared" si="3"/>
        <v>赤ちゃん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villager</v>
      </c>
      <c r="D51" s="64"/>
      <c r="E51" s="65"/>
      <c r="F51" s="60" t="str">
        <f t="shared" si="3"/>
        <v>村の人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spend</v>
      </c>
      <c r="D52" s="64"/>
      <c r="E52" s="65"/>
      <c r="F52" s="60" t="str">
        <f t="shared" si="3"/>
        <v>～を費やす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spent</v>
      </c>
      <c r="D53" s="64"/>
      <c r="E53" s="65"/>
      <c r="F53" s="60" t="str">
        <f t="shared" si="3"/>
        <v>spendの過去形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64</v>
      </c>
      <c r="C54" s="64" t="str">
        <f t="shared" si="2"/>
        <v>search</v>
      </c>
      <c r="D54" s="64"/>
      <c r="E54" s="65"/>
      <c r="F54" s="60" t="str">
        <f t="shared" si="3"/>
        <v>さがすこと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reach</v>
      </c>
      <c r="D55" s="64"/>
      <c r="E55" s="65"/>
      <c r="F55" s="60" t="str">
        <f t="shared" si="3"/>
        <v>～に到達する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dead</v>
      </c>
      <c r="D56" s="64"/>
      <c r="E56" s="65"/>
      <c r="F56" s="60" t="str">
        <f t="shared" si="3"/>
        <v>死んでいる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between</v>
      </c>
      <c r="D57" s="64"/>
      <c r="E57" s="65"/>
      <c r="F57" s="60" t="str">
        <f t="shared" si="3"/>
        <v>～の間の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road</v>
      </c>
      <c r="D58" s="64"/>
      <c r="E58" s="65"/>
      <c r="F58" s="60" t="str">
        <f t="shared" si="3"/>
        <v>道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finally</v>
      </c>
      <c r="D59" s="64"/>
      <c r="E59" s="65"/>
      <c r="F59" s="60" t="str">
        <f t="shared" si="3"/>
        <v>ついに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held</v>
      </c>
      <c r="D60" s="64"/>
      <c r="E60" s="65"/>
      <c r="F60" s="60" t="str">
        <f t="shared" si="3"/>
        <v>holdの過去形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run over ～</v>
      </c>
      <c r="D61" s="64"/>
      <c r="E61" s="65"/>
      <c r="F61" s="60" t="str">
        <f t="shared" si="3"/>
        <v>～を踏む，～をひく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in search of ～</v>
      </c>
      <c r="D62" s="64"/>
      <c r="E62" s="65"/>
      <c r="F62" s="60" t="str">
        <f t="shared" si="3"/>
        <v>～をさがして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 xml:space="preserve">between ～ and ... </v>
      </c>
      <c r="D63" s="64"/>
      <c r="E63" s="65"/>
      <c r="F63" s="60" t="str">
        <f t="shared" si="3"/>
        <v>～と…の間の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as ～ as ... can</v>
      </c>
      <c r="D64" s="64"/>
      <c r="E64" s="65"/>
      <c r="F64" s="60" t="str">
        <f t="shared" si="3"/>
        <v>…ができるだけ～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oxcart</v>
      </c>
      <c r="D65" s="64"/>
      <c r="E65" s="65"/>
      <c r="F65" s="60" t="str">
        <f t="shared" si="3"/>
        <v>牛車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explode</v>
      </c>
      <c r="D66" s="64"/>
      <c r="E66" s="65"/>
      <c r="F66" s="60" t="str">
        <f t="shared" si="3"/>
        <v>爆発する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still</v>
      </c>
      <c r="D67" s="64"/>
      <c r="E67" s="65"/>
      <c r="F67" s="60" t="str">
        <f t="shared" si="3"/>
        <v>今でも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together</v>
      </c>
      <c r="D68" s="64"/>
      <c r="E68" s="65"/>
      <c r="F68" s="60" t="str">
        <f t="shared" si="3"/>
        <v>一緒に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without</v>
      </c>
      <c r="D69" s="64"/>
      <c r="E69" s="65"/>
      <c r="F69" s="60" t="str">
        <f t="shared" si="3"/>
        <v>～のない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peace</v>
      </c>
      <c r="D70" s="64"/>
      <c r="E70" s="65"/>
      <c r="F70" s="60" t="str">
        <f t="shared" si="3"/>
        <v>平和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the Landmine Museum</v>
      </c>
      <c r="D71" s="64"/>
      <c r="E71" s="65"/>
      <c r="F71" s="60" t="str">
        <f t="shared" si="3"/>
        <v>地雷博物館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/>
      </c>
      <c r="D72" s="64"/>
      <c r="E72" s="65"/>
      <c r="F72" s="60" t="str">
        <f t="shared" si="3"/>
        <v/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/>
      </c>
      <c r="D73" s="64"/>
      <c r="E73" s="65"/>
      <c r="F73" s="60" t="str">
        <f t="shared" si="3"/>
        <v/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/>
      </c>
      <c r="D74" s="64"/>
      <c r="E74" s="65"/>
      <c r="F74" s="60" t="str">
        <f t="shared" si="3"/>
        <v/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/>
      </c>
      <c r="D75" s="64"/>
      <c r="E75" s="65"/>
      <c r="F75" s="60" t="str">
        <f t="shared" si="3"/>
        <v/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/>
      </c>
      <c r="D76" s="64"/>
      <c r="E76" s="65"/>
      <c r="F76" s="60" t="str">
        <f t="shared" si="3"/>
        <v/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65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65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65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65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65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65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65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65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66</v>
      </c>
      <c r="E89" s="36" t="s">
        <v>813</v>
      </c>
      <c r="F89" s="67" t="s">
        <v>814</v>
      </c>
      <c r="G89" s="68"/>
      <c r="H89" s="6" t="s">
        <v>811</v>
      </c>
      <c r="I89" s="6" t="s">
        <v>66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816</v>
      </c>
      <c r="F90" s="69" t="s">
        <v>817</v>
      </c>
      <c r="G90" s="70"/>
      <c r="H90" s="2"/>
      <c r="I90" s="2"/>
      <c r="J90" s="37" t="s">
        <v>816</v>
      </c>
    </row>
    <row r="91" spans="1:10" ht="18.75" customHeight="1">
      <c r="A91" s="69" t="s">
        <v>818</v>
      </c>
      <c r="B91" s="70"/>
      <c r="C91" s="2"/>
      <c r="D91" s="2"/>
      <c r="E91" s="37" t="s">
        <v>816</v>
      </c>
      <c r="F91" s="69" t="s">
        <v>819</v>
      </c>
      <c r="G91" s="70"/>
      <c r="H91" s="2"/>
      <c r="I91" s="2"/>
      <c r="J91" s="37" t="s">
        <v>816</v>
      </c>
    </row>
    <row r="92" spans="1:10" ht="18.75" customHeight="1">
      <c r="A92" s="69" t="s">
        <v>820</v>
      </c>
      <c r="B92" s="70"/>
      <c r="C92" s="2"/>
      <c r="D92" s="2"/>
      <c r="E92" s="37" t="s">
        <v>816</v>
      </c>
      <c r="F92" s="69" t="s">
        <v>821</v>
      </c>
      <c r="G92" s="70"/>
      <c r="H92" s="2"/>
      <c r="I92" s="2"/>
      <c r="J92" s="37" t="s">
        <v>816</v>
      </c>
    </row>
    <row r="93" spans="1:10" ht="18.75" customHeight="1">
      <c r="A93" s="69" t="s">
        <v>822</v>
      </c>
      <c r="B93" s="70"/>
      <c r="C93" s="2"/>
      <c r="D93" s="2"/>
      <c r="E93" s="37" t="s">
        <v>816</v>
      </c>
      <c r="F93" s="69" t="s">
        <v>823</v>
      </c>
      <c r="G93" s="70"/>
      <c r="H93" s="2"/>
      <c r="I93" s="2"/>
      <c r="J93" s="37" t="s">
        <v>816</v>
      </c>
    </row>
    <row r="94" spans="1:10" ht="18.75" customHeight="1">
      <c r="A94" s="69" t="s">
        <v>824</v>
      </c>
      <c r="B94" s="70"/>
      <c r="C94" s="2"/>
      <c r="D94" s="2"/>
      <c r="E94" s="37" t="s">
        <v>816</v>
      </c>
      <c r="F94" s="69" t="s">
        <v>825</v>
      </c>
      <c r="G94" s="70"/>
      <c r="H94" s="2"/>
      <c r="I94" s="2"/>
      <c r="J94" s="37" t="s">
        <v>816</v>
      </c>
    </row>
    <row r="95" spans="1:10" ht="24.75" customHeight="1"/>
    <row r="96" spans="1:10" ht="15" customHeight="1">
      <c r="A96" s="5" t="s">
        <v>826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65</v>
      </c>
      <c r="C98" s="39" t="str">
        <f>IF(E3="","",E3)</f>
        <v>おとな</v>
      </c>
      <c r="D98" s="40"/>
      <c r="E98" s="41"/>
      <c r="F98" s="38">
        <v>21</v>
      </c>
      <c r="G98" s="38" t="s">
        <v>0</v>
      </c>
      <c r="H98" s="42" t="str">
        <f>IF(E23="","",E23)</f>
        <v>一緒に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静かな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～のない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赤ちゃん</v>
      </c>
      <c r="D100" s="40"/>
      <c r="E100" s="45"/>
      <c r="F100" s="38">
        <v>23</v>
      </c>
      <c r="G100" s="38" t="s">
        <v>0</v>
      </c>
      <c r="H100" s="42" t="str">
        <f t="shared" si="5"/>
        <v>平和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村の人</v>
      </c>
      <c r="D101" s="40"/>
      <c r="E101" s="45"/>
      <c r="F101" s="38">
        <v>24</v>
      </c>
      <c r="G101" s="38" t="s">
        <v>0</v>
      </c>
      <c r="H101" s="42" t="str">
        <f t="shared" si="5"/>
        <v>地雷博物館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～を費やす</v>
      </c>
      <c r="D102" s="40"/>
      <c r="E102" s="45"/>
      <c r="F102" s="38">
        <v>25</v>
      </c>
      <c r="G102" s="38" t="s">
        <v>0</v>
      </c>
      <c r="H102" s="42" t="str">
        <f t="shared" si="5"/>
        <v/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spendの過去形</v>
      </c>
      <c r="D103" s="40"/>
      <c r="E103" s="45"/>
      <c r="F103" s="38">
        <v>26</v>
      </c>
      <c r="G103" s="38" t="s">
        <v>0</v>
      </c>
      <c r="H103" s="42" t="str">
        <f t="shared" si="5"/>
        <v/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さがすこと</v>
      </c>
      <c r="D104" s="40"/>
      <c r="E104" s="45"/>
      <c r="F104" s="38">
        <v>27</v>
      </c>
      <c r="G104" s="38" t="s">
        <v>0</v>
      </c>
      <c r="H104" s="42" t="str">
        <f t="shared" si="5"/>
        <v/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～に到達する</v>
      </c>
      <c r="D105" s="40"/>
      <c r="E105" s="45"/>
      <c r="F105" s="38">
        <v>28</v>
      </c>
      <c r="G105" s="38" t="s">
        <v>0</v>
      </c>
      <c r="H105" s="42" t="str">
        <f t="shared" si="5"/>
        <v/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死んでいる</v>
      </c>
      <c r="D106" s="40"/>
      <c r="E106" s="45"/>
      <c r="F106" s="38">
        <v>29</v>
      </c>
      <c r="G106" s="38" t="s">
        <v>0</v>
      </c>
      <c r="H106" s="42" t="str">
        <f t="shared" si="5"/>
        <v/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～の間の</v>
      </c>
      <c r="D107" s="40"/>
      <c r="E107" s="45"/>
      <c r="F107" s="38">
        <v>30</v>
      </c>
      <c r="G107" s="38" t="s">
        <v>0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道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ついに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holdの過去形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～を踏む，～をひく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～をさがして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～と…の間の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…ができるだけ～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牛車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爆発する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今でも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18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19.2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8"/>
  <sheetViews>
    <sheetView workbookViewId="0">
      <selection activeCell="E14" sqref="E14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17.6640625" style="1" customWidth="1"/>
    <col min="5" max="7" width="13.88671875" style="1" customWidth="1"/>
    <col min="8" max="16384" width="9" style="1"/>
  </cols>
  <sheetData>
    <row r="1" spans="1:7" ht="18.75" customHeight="1"/>
    <row r="2" spans="1:7" ht="18.75" customHeight="1"/>
    <row r="3" spans="1:7" ht="8.25" customHeight="1"/>
    <row r="4" spans="1:7" ht="19.5" customHeight="1">
      <c r="A4" s="11">
        <v>1</v>
      </c>
      <c r="B4" s="1" t="s">
        <v>0</v>
      </c>
      <c r="C4" s="23" t="s">
        <v>410</v>
      </c>
      <c r="D4" s="23" t="s">
        <v>411</v>
      </c>
      <c r="E4" s="12"/>
      <c r="F4" s="13"/>
      <c r="G4" s="13"/>
    </row>
    <row r="5" spans="1:7" ht="19.5" customHeight="1">
      <c r="A5" s="11">
        <v>2</v>
      </c>
      <c r="C5" s="24" t="s">
        <v>412</v>
      </c>
      <c r="D5" s="24" t="s">
        <v>413</v>
      </c>
      <c r="E5" s="10"/>
      <c r="F5" s="9"/>
      <c r="G5" s="9"/>
    </row>
    <row r="6" spans="1:7" ht="19.5" customHeight="1">
      <c r="A6" s="11">
        <v>3</v>
      </c>
      <c r="B6" s="1" t="s">
        <v>0</v>
      </c>
      <c r="C6" s="25" t="s">
        <v>414</v>
      </c>
      <c r="D6" s="25" t="s">
        <v>415</v>
      </c>
      <c r="E6" s="7"/>
      <c r="F6" s="3"/>
      <c r="G6" s="3"/>
    </row>
    <row r="7" spans="1:7" ht="19.5" customHeight="1">
      <c r="A7" s="11">
        <v>4</v>
      </c>
      <c r="B7" s="1" t="s">
        <v>0</v>
      </c>
      <c r="C7" s="25" t="s">
        <v>416</v>
      </c>
      <c r="D7" s="25" t="s">
        <v>417</v>
      </c>
      <c r="E7" s="7"/>
      <c r="F7" s="3"/>
      <c r="G7" s="3"/>
    </row>
    <row r="8" spans="1:7" ht="19.5" customHeight="1">
      <c r="A8" s="11">
        <v>5</v>
      </c>
      <c r="B8" s="1" t="s">
        <v>0</v>
      </c>
      <c r="C8" s="25" t="s">
        <v>418</v>
      </c>
      <c r="D8" s="25" t="s">
        <v>419</v>
      </c>
      <c r="E8" s="7"/>
      <c r="F8" s="3"/>
      <c r="G8" s="3"/>
    </row>
    <row r="9" spans="1:7" ht="19.5" customHeight="1">
      <c r="A9" s="11">
        <v>6</v>
      </c>
      <c r="B9" s="1" t="s">
        <v>0</v>
      </c>
      <c r="C9" s="25" t="s">
        <v>420</v>
      </c>
      <c r="D9" s="25" t="s">
        <v>421</v>
      </c>
      <c r="E9" s="7"/>
      <c r="F9" s="3"/>
      <c r="G9" s="3"/>
    </row>
    <row r="10" spans="1:7" ht="19.5" customHeight="1">
      <c r="A10" s="11">
        <v>7</v>
      </c>
      <c r="B10" s="1" t="s">
        <v>0</v>
      </c>
      <c r="C10" s="25" t="s">
        <v>422</v>
      </c>
      <c r="D10" s="25" t="s">
        <v>423</v>
      </c>
      <c r="E10" s="7"/>
      <c r="F10" s="3"/>
      <c r="G10" s="3"/>
    </row>
    <row r="11" spans="1:7" ht="19.5" customHeight="1">
      <c r="A11" s="11">
        <v>8</v>
      </c>
      <c r="B11" s="1" t="s">
        <v>0</v>
      </c>
      <c r="C11" s="25" t="s">
        <v>424</v>
      </c>
      <c r="D11" s="26" t="s">
        <v>425</v>
      </c>
      <c r="E11" s="7"/>
      <c r="F11" s="3"/>
      <c r="G11" s="3"/>
    </row>
    <row r="12" spans="1:7" ht="19.5" customHeight="1">
      <c r="A12" s="11">
        <v>9</v>
      </c>
      <c r="B12" s="1" t="s">
        <v>0</v>
      </c>
      <c r="C12" s="25" t="s">
        <v>426</v>
      </c>
      <c r="D12" s="25" t="s">
        <v>427</v>
      </c>
      <c r="E12" s="7"/>
      <c r="F12" s="3"/>
      <c r="G12" s="3"/>
    </row>
    <row r="13" spans="1:7" ht="19.5" customHeight="1">
      <c r="A13" s="11">
        <v>10</v>
      </c>
      <c r="B13" s="1" t="s">
        <v>0</v>
      </c>
      <c r="C13" s="25" t="s">
        <v>72</v>
      </c>
      <c r="D13" s="25" t="s">
        <v>428</v>
      </c>
      <c r="E13" s="7"/>
      <c r="F13" s="3"/>
      <c r="G13" s="3"/>
    </row>
    <row r="14" spans="1:7" ht="19.5" customHeight="1">
      <c r="A14" s="11">
        <v>11</v>
      </c>
      <c r="B14" s="1" t="s">
        <v>0</v>
      </c>
      <c r="C14" s="25" t="s">
        <v>429</v>
      </c>
      <c r="D14" s="25" t="s">
        <v>430</v>
      </c>
      <c r="E14" s="7"/>
      <c r="F14" s="3"/>
      <c r="G14" s="3"/>
    </row>
    <row r="15" spans="1:7" ht="19.5" customHeight="1">
      <c r="A15" s="11">
        <v>12</v>
      </c>
      <c r="B15" s="1" t="s">
        <v>0</v>
      </c>
      <c r="C15" s="25" t="s">
        <v>46</v>
      </c>
      <c r="D15" s="25" t="s">
        <v>431</v>
      </c>
      <c r="E15" s="7"/>
      <c r="F15" s="3"/>
      <c r="G15" s="3"/>
    </row>
    <row r="16" spans="1:7" ht="19.5" customHeight="1">
      <c r="A16" s="11">
        <v>13</v>
      </c>
      <c r="B16" s="1" t="s">
        <v>0</v>
      </c>
      <c r="C16" s="25" t="s">
        <v>432</v>
      </c>
      <c r="D16" s="25" t="s">
        <v>433</v>
      </c>
      <c r="E16" s="7"/>
      <c r="F16" s="3"/>
      <c r="G16" s="3"/>
    </row>
    <row r="17" spans="1:7" ht="19.5" customHeight="1">
      <c r="A17" s="11">
        <v>14</v>
      </c>
      <c r="B17" s="1" t="s">
        <v>0</v>
      </c>
      <c r="C17" s="25" t="s">
        <v>434</v>
      </c>
      <c r="D17" s="25" t="s">
        <v>435</v>
      </c>
      <c r="E17" s="7"/>
      <c r="F17" s="3"/>
      <c r="G17" s="3"/>
    </row>
    <row r="18" spans="1:7" ht="19.5" customHeight="1">
      <c r="A18" s="11">
        <v>15</v>
      </c>
      <c r="B18" s="1" t="s">
        <v>0</v>
      </c>
      <c r="C18" s="25" t="s">
        <v>436</v>
      </c>
      <c r="D18" s="25" t="s">
        <v>437</v>
      </c>
      <c r="E18" s="7"/>
      <c r="F18" s="3"/>
      <c r="G18" s="3"/>
    </row>
    <row r="19" spans="1:7" ht="19.5" customHeight="1">
      <c r="A19" s="11">
        <v>16</v>
      </c>
      <c r="B19" s="1" t="s">
        <v>0</v>
      </c>
      <c r="C19" s="25" t="s">
        <v>438</v>
      </c>
      <c r="D19" s="25" t="s">
        <v>439</v>
      </c>
      <c r="E19" s="7"/>
      <c r="F19" s="3"/>
      <c r="G19" s="3"/>
    </row>
    <row r="20" spans="1:7" ht="19.5" customHeight="1">
      <c r="A20" s="11">
        <v>17</v>
      </c>
      <c r="B20" s="1" t="s">
        <v>0</v>
      </c>
      <c r="C20" s="25" t="s">
        <v>440</v>
      </c>
      <c r="D20" s="25" t="s">
        <v>441</v>
      </c>
      <c r="E20" s="7"/>
      <c r="F20" s="3"/>
      <c r="G20" s="3"/>
    </row>
    <row r="21" spans="1:7" ht="19.5" customHeight="1">
      <c r="A21" s="11">
        <v>18</v>
      </c>
      <c r="B21" s="1" t="s">
        <v>0</v>
      </c>
      <c r="C21" s="25" t="s">
        <v>442</v>
      </c>
      <c r="D21" s="25" t="s">
        <v>443</v>
      </c>
      <c r="E21" s="8"/>
      <c r="F21" s="3"/>
      <c r="G21" s="3"/>
    </row>
    <row r="22" spans="1:7" ht="19.5" customHeight="1">
      <c r="A22" s="11">
        <v>19</v>
      </c>
      <c r="B22" s="1" t="s">
        <v>0</v>
      </c>
      <c r="C22" s="25" t="s">
        <v>444</v>
      </c>
      <c r="D22" s="25" t="s">
        <v>445</v>
      </c>
      <c r="E22" s="7"/>
      <c r="F22" s="3"/>
      <c r="G22" s="3"/>
    </row>
    <row r="23" spans="1:7" ht="19.5" customHeight="1">
      <c r="A23" s="11">
        <v>20</v>
      </c>
      <c r="B23" s="1" t="s">
        <v>0</v>
      </c>
      <c r="C23" s="25" t="s">
        <v>23</v>
      </c>
      <c r="D23" s="25" t="s">
        <v>446</v>
      </c>
      <c r="E23" s="7"/>
      <c r="F23" s="3"/>
      <c r="G23" s="3"/>
    </row>
    <row r="24" spans="1:7" ht="19.5" customHeight="1">
      <c r="A24" s="11">
        <v>21</v>
      </c>
      <c r="B24" s="1" t="s">
        <v>0</v>
      </c>
      <c r="C24" s="25" t="s">
        <v>447</v>
      </c>
      <c r="D24" s="25" t="s">
        <v>448</v>
      </c>
      <c r="E24" s="7"/>
      <c r="F24" s="3"/>
      <c r="G24" s="3"/>
    </row>
    <row r="25" spans="1:7" ht="19.5" customHeight="1">
      <c r="A25" s="11">
        <v>22</v>
      </c>
      <c r="B25" s="1" t="s">
        <v>0</v>
      </c>
      <c r="C25" s="25" t="s">
        <v>449</v>
      </c>
      <c r="D25" s="25" t="s">
        <v>443</v>
      </c>
      <c r="E25" s="7"/>
      <c r="F25" s="3"/>
      <c r="G25" s="3"/>
    </row>
    <row r="26" spans="1:7" ht="19.5" customHeight="1">
      <c r="A26" s="11">
        <v>23</v>
      </c>
      <c r="B26" s="1" t="s">
        <v>0</v>
      </c>
      <c r="C26" s="25" t="s">
        <v>450</v>
      </c>
      <c r="D26" s="25" t="s">
        <v>451</v>
      </c>
      <c r="E26" s="7"/>
      <c r="F26" s="3"/>
      <c r="G26" s="3"/>
    </row>
    <row r="27" spans="1:7" ht="19.5" customHeight="1">
      <c r="A27" s="11">
        <v>24</v>
      </c>
      <c r="B27" s="1" t="s">
        <v>0</v>
      </c>
      <c r="C27" s="25" t="s">
        <v>452</v>
      </c>
      <c r="D27" s="25" t="s">
        <v>453</v>
      </c>
      <c r="E27" s="7"/>
      <c r="F27" s="3"/>
      <c r="G27" s="3"/>
    </row>
    <row r="28" spans="1:7" ht="19.5" customHeight="1">
      <c r="A28" s="11">
        <v>25</v>
      </c>
      <c r="B28" s="1" t="s">
        <v>0</v>
      </c>
      <c r="C28" s="25" t="s">
        <v>454</v>
      </c>
      <c r="D28" s="25" t="s">
        <v>455</v>
      </c>
      <c r="E28" s="7"/>
      <c r="F28" s="3"/>
      <c r="G28" s="3"/>
    </row>
    <row r="29" spans="1:7" ht="19.5" customHeight="1">
      <c r="A29" s="11">
        <v>26</v>
      </c>
      <c r="B29" s="1" t="s">
        <v>0</v>
      </c>
      <c r="C29" s="25" t="s">
        <v>56</v>
      </c>
      <c r="D29" s="25" t="s">
        <v>456</v>
      </c>
      <c r="E29" s="7"/>
      <c r="F29" s="3"/>
      <c r="G29" s="3"/>
    </row>
    <row r="30" spans="1:7" ht="19.5" customHeight="1">
      <c r="A30" s="11">
        <v>27</v>
      </c>
      <c r="B30" s="1" t="s">
        <v>0</v>
      </c>
      <c r="C30" s="25" t="s">
        <v>457</v>
      </c>
      <c r="D30" s="25" t="s">
        <v>458</v>
      </c>
      <c r="E30" s="7"/>
      <c r="F30" s="3"/>
      <c r="G30" s="3"/>
    </row>
    <row r="31" spans="1:7" ht="19.5" customHeight="1">
      <c r="A31" s="11">
        <v>28</v>
      </c>
      <c r="B31" s="1" t="s">
        <v>0</v>
      </c>
      <c r="C31" s="25" t="s">
        <v>55</v>
      </c>
      <c r="D31" s="25" t="s">
        <v>459</v>
      </c>
      <c r="E31" s="7"/>
      <c r="F31" s="3"/>
      <c r="G31" s="3"/>
    </row>
    <row r="32" spans="1:7" ht="19.5" customHeight="1">
      <c r="A32" s="11">
        <v>29</v>
      </c>
      <c r="B32" s="1" t="s">
        <v>0</v>
      </c>
      <c r="C32" s="25" t="s">
        <v>460</v>
      </c>
      <c r="D32" s="25" t="s">
        <v>461</v>
      </c>
      <c r="E32" s="7"/>
      <c r="F32" s="3"/>
      <c r="G32" s="3"/>
    </row>
    <row r="33" spans="1:7" ht="19.5" customHeight="1">
      <c r="A33" s="11">
        <v>30</v>
      </c>
      <c r="B33" s="1" t="s">
        <v>0</v>
      </c>
      <c r="C33" s="25" t="s">
        <v>79</v>
      </c>
      <c r="D33" s="25" t="s">
        <v>462</v>
      </c>
      <c r="E33" s="7"/>
      <c r="F33" s="3"/>
      <c r="G33" s="3"/>
    </row>
    <row r="34" spans="1:7" ht="19.5" customHeight="1">
      <c r="A34" s="11">
        <v>31</v>
      </c>
      <c r="B34" s="1" t="s">
        <v>0</v>
      </c>
      <c r="C34" s="25" t="s">
        <v>463</v>
      </c>
      <c r="D34" s="25" t="s">
        <v>464</v>
      </c>
      <c r="E34" s="7"/>
      <c r="F34" s="3"/>
      <c r="G34" s="3"/>
    </row>
    <row r="35" spans="1:7" ht="19.5" customHeight="1">
      <c r="A35" s="11">
        <v>32</v>
      </c>
      <c r="B35" s="1" t="s">
        <v>0</v>
      </c>
      <c r="C35" s="25" t="s">
        <v>465</v>
      </c>
      <c r="D35" s="25" t="s">
        <v>466</v>
      </c>
      <c r="E35" s="7"/>
      <c r="F35" s="3"/>
      <c r="G35" s="3"/>
    </row>
    <row r="36" spans="1:7" ht="19.5" customHeight="1">
      <c r="A36" s="11">
        <v>33</v>
      </c>
      <c r="B36" s="1" t="s">
        <v>0</v>
      </c>
      <c r="C36" s="25" t="s">
        <v>467</v>
      </c>
      <c r="D36" s="25" t="s">
        <v>468</v>
      </c>
      <c r="E36" s="7"/>
      <c r="F36" s="3"/>
      <c r="G36" s="3"/>
    </row>
    <row r="37" spans="1:7" ht="19.5" customHeight="1">
      <c r="A37" s="11">
        <v>34</v>
      </c>
      <c r="B37" s="1" t="s">
        <v>0</v>
      </c>
      <c r="C37" s="25" t="s">
        <v>469</v>
      </c>
      <c r="D37" s="25" t="s">
        <v>470</v>
      </c>
      <c r="E37" s="7"/>
      <c r="F37" s="3"/>
      <c r="G37" s="3"/>
    </row>
    <row r="38" spans="1:7" ht="19.5" customHeight="1">
      <c r="A38" s="11">
        <v>35</v>
      </c>
      <c r="B38" s="1" t="s">
        <v>0</v>
      </c>
      <c r="C38" s="25" t="s">
        <v>471</v>
      </c>
      <c r="D38" s="25" t="s">
        <v>472</v>
      </c>
      <c r="E38" s="7"/>
      <c r="F38" s="3"/>
      <c r="G38" s="3"/>
    </row>
    <row r="39" spans="1:7" ht="19.5" customHeight="1">
      <c r="A39" s="11">
        <v>36</v>
      </c>
      <c r="B39" s="1" t="s">
        <v>0</v>
      </c>
      <c r="C39" s="25" t="s">
        <v>473</v>
      </c>
      <c r="D39" s="25" t="s">
        <v>474</v>
      </c>
      <c r="E39" s="7"/>
      <c r="F39" s="3"/>
      <c r="G39" s="3"/>
    </row>
    <row r="40" spans="1:7" ht="19.5" customHeight="1">
      <c r="A40" s="11">
        <v>37</v>
      </c>
      <c r="B40" s="1" t="s">
        <v>0</v>
      </c>
      <c r="C40" s="25" t="s">
        <v>475</v>
      </c>
      <c r="D40" s="25" t="s">
        <v>476</v>
      </c>
      <c r="E40" s="7"/>
      <c r="F40" s="3"/>
      <c r="G40" s="3"/>
    </row>
    <row r="41" spans="1:7" ht="19.5" customHeight="1">
      <c r="A41" s="11">
        <v>38</v>
      </c>
      <c r="B41" s="1" t="s">
        <v>0</v>
      </c>
      <c r="C41" s="25" t="s">
        <v>477</v>
      </c>
      <c r="D41" s="25" t="s">
        <v>478</v>
      </c>
      <c r="E41" s="7"/>
      <c r="F41" s="3"/>
      <c r="G41" s="3"/>
    </row>
    <row r="42" spans="1:7" ht="19.5" customHeight="1">
      <c r="A42" s="11">
        <v>39</v>
      </c>
      <c r="B42" s="1" t="s">
        <v>0</v>
      </c>
      <c r="C42" s="25" t="s">
        <v>479</v>
      </c>
      <c r="D42" s="25" t="s">
        <v>480</v>
      </c>
      <c r="E42" s="7"/>
      <c r="F42" s="3"/>
      <c r="G42" s="3"/>
    </row>
    <row r="43" spans="1:7" ht="19.5" customHeight="1">
      <c r="A43" s="11">
        <v>40</v>
      </c>
      <c r="B43" s="1" t="s">
        <v>0</v>
      </c>
      <c r="C43" s="25" t="s">
        <v>481</v>
      </c>
      <c r="D43" s="25" t="s">
        <v>482</v>
      </c>
      <c r="E43" s="7"/>
      <c r="F43" s="3"/>
      <c r="G43" s="3"/>
    </row>
    <row r="44" spans="1:7" ht="6.75" customHeight="1"/>
    <row r="45" spans="1:7" ht="14.25" customHeight="1">
      <c r="C45" s="6" t="s">
        <v>18</v>
      </c>
      <c r="D45" s="6" t="s">
        <v>19</v>
      </c>
      <c r="E45" s="6" t="s">
        <v>13</v>
      </c>
      <c r="F45" s="6" t="s">
        <v>14</v>
      </c>
    </row>
    <row r="46" spans="1:7" ht="18" customHeight="1">
      <c r="C46" s="2"/>
      <c r="D46" s="2"/>
      <c r="E46" s="2">
        <v>45</v>
      </c>
      <c r="F46" s="2"/>
    </row>
    <row r="47" spans="1:7" ht="59.25" customHeight="1"/>
    <row r="48" spans="1:7" ht="15" customHeight="1">
      <c r="C48" s="5" t="s">
        <v>15</v>
      </c>
    </row>
    <row r="49" spans="1:7" ht="14.25" customHeight="1">
      <c r="C49" s="5" t="s">
        <v>16</v>
      </c>
    </row>
    <row r="50" spans="1:7" ht="8.25" customHeight="1"/>
    <row r="51" spans="1:7" ht="16.5" customHeight="1">
      <c r="A51" s="4">
        <v>1</v>
      </c>
      <c r="B51" s="4" t="s">
        <v>0</v>
      </c>
      <c r="C51" s="58" t="str">
        <f t="shared" ref="C51:C90" si="0">IF(C4="","",C4)</f>
        <v>pot</v>
      </c>
      <c r="D51" s="59"/>
      <c r="E51" s="60" t="str">
        <f t="shared" ref="E51:E90" si="1">IF(D4="","",D4)</f>
        <v>つぼ</v>
      </c>
      <c r="F51" s="58"/>
      <c r="G51" s="58"/>
    </row>
    <row r="52" spans="1:7" ht="16.5" customHeight="1">
      <c r="A52" s="4">
        <v>2</v>
      </c>
      <c r="B52" s="4" t="s">
        <v>0</v>
      </c>
      <c r="C52" s="64" t="str">
        <f t="shared" si="0"/>
        <v>poison</v>
      </c>
      <c r="D52" s="65"/>
      <c r="E52" s="60" t="str">
        <f t="shared" si="1"/>
        <v>毒</v>
      </c>
      <c r="F52" s="58"/>
      <c r="G52" s="58"/>
    </row>
    <row r="53" spans="1:7" ht="16.5" customHeight="1">
      <c r="A53" s="4">
        <v>3</v>
      </c>
      <c r="B53" s="4" t="s">
        <v>0</v>
      </c>
      <c r="C53" s="64" t="str">
        <f t="shared" si="0"/>
        <v>temple</v>
      </c>
      <c r="D53" s="65"/>
      <c r="E53" s="60" t="str">
        <f t="shared" si="1"/>
        <v>寺</v>
      </c>
      <c r="F53" s="58"/>
      <c r="G53" s="58"/>
    </row>
    <row r="54" spans="1:7" ht="16.5" customHeight="1">
      <c r="A54" s="4">
        <v>4</v>
      </c>
      <c r="B54" s="4" t="s">
        <v>0</v>
      </c>
      <c r="C54" s="64" t="str">
        <f t="shared" si="0"/>
        <v>away</v>
      </c>
      <c r="D54" s="65"/>
      <c r="E54" s="60" t="str">
        <f t="shared" si="1"/>
        <v>離れて</v>
      </c>
      <c r="F54" s="58"/>
      <c r="G54" s="58"/>
    </row>
    <row r="55" spans="1:7" ht="16.5" customHeight="1">
      <c r="A55" s="4">
        <v>5</v>
      </c>
      <c r="B55" s="4" t="s">
        <v>0</v>
      </c>
      <c r="C55" s="64" t="str">
        <f t="shared" si="0"/>
        <v>over</v>
      </c>
      <c r="D55" s="65"/>
      <c r="E55" s="60" t="str">
        <f t="shared" si="1"/>
        <v>～を（越えて）向こうへ</v>
      </c>
      <c r="F55" s="58"/>
      <c r="G55" s="58"/>
    </row>
    <row r="56" spans="1:7" ht="16.5" customHeight="1">
      <c r="A56" s="4">
        <v>6</v>
      </c>
      <c r="B56" s="4" t="s">
        <v>0</v>
      </c>
      <c r="C56" s="64" t="str">
        <f t="shared" si="0"/>
        <v>until</v>
      </c>
      <c r="D56" s="65"/>
      <c r="E56" s="60" t="str">
        <f t="shared" si="1"/>
        <v>～まで</v>
      </c>
      <c r="F56" s="58"/>
      <c r="G56" s="58"/>
    </row>
    <row r="57" spans="1:7" ht="16.5" customHeight="1">
      <c r="A57" s="4">
        <v>7</v>
      </c>
      <c r="B57" s="4" t="s">
        <v>0</v>
      </c>
      <c r="C57" s="64" t="str">
        <f t="shared" si="0"/>
        <v>back</v>
      </c>
      <c r="D57" s="65"/>
      <c r="E57" s="60" t="str">
        <f t="shared" si="1"/>
        <v>帰って</v>
      </c>
      <c r="F57" s="58"/>
      <c r="G57" s="58"/>
    </row>
    <row r="58" spans="1:7" ht="16.5" customHeight="1">
      <c r="A58" s="4">
        <v>8</v>
      </c>
      <c r="B58" s="4" t="s">
        <v>0</v>
      </c>
      <c r="C58" s="64" t="str">
        <f t="shared" si="0"/>
        <v>master</v>
      </c>
      <c r="D58" s="65"/>
      <c r="E58" s="60" t="str">
        <f t="shared" si="1"/>
        <v>おしょうさま</v>
      </c>
      <c r="F58" s="58"/>
      <c r="G58" s="58"/>
    </row>
    <row r="59" spans="1:7" ht="16.5" customHeight="1">
      <c r="A59" s="4">
        <v>9</v>
      </c>
      <c r="B59" s="4" t="s">
        <v>0</v>
      </c>
      <c r="C59" s="64" t="str">
        <f t="shared" si="0"/>
        <v>something</v>
      </c>
      <c r="D59" s="65"/>
      <c r="E59" s="60" t="str">
        <f t="shared" si="1"/>
        <v>何か</v>
      </c>
      <c r="F59" s="58"/>
      <c r="G59" s="58"/>
    </row>
    <row r="60" spans="1:7" ht="16.5" customHeight="1">
      <c r="A60" s="4">
        <v>10</v>
      </c>
      <c r="B60" s="4" t="s">
        <v>0</v>
      </c>
      <c r="C60" s="64" t="str">
        <f t="shared" si="0"/>
        <v>far away</v>
      </c>
      <c r="D60" s="65"/>
      <c r="E60" s="60" t="str">
        <f t="shared" si="1"/>
        <v>遠く離れて</v>
      </c>
      <c r="F60" s="58"/>
      <c r="G60" s="58"/>
    </row>
    <row r="61" spans="1:7" ht="16.5" customHeight="1">
      <c r="A61" s="4">
        <v>11</v>
      </c>
      <c r="B61" s="4" t="s">
        <v>0</v>
      </c>
      <c r="C61" s="64" t="str">
        <f t="shared" si="0"/>
        <v>one day</v>
      </c>
      <c r="D61" s="65"/>
      <c r="E61" s="60" t="str">
        <f t="shared" si="1"/>
        <v>ある日</v>
      </c>
      <c r="F61" s="58"/>
      <c r="G61" s="58"/>
    </row>
    <row r="62" spans="1:7" ht="16.5" customHeight="1">
      <c r="A62" s="4">
        <v>12</v>
      </c>
      <c r="B62" s="4" t="s">
        <v>0</v>
      </c>
      <c r="C62" s="64" t="str">
        <f t="shared" si="0"/>
        <v>go away</v>
      </c>
      <c r="D62" s="65"/>
      <c r="E62" s="60" t="str">
        <f t="shared" si="1"/>
        <v>よそへ行く</v>
      </c>
      <c r="F62" s="58"/>
      <c r="G62" s="58"/>
    </row>
    <row r="63" spans="1:7" ht="16.5" customHeight="1">
      <c r="A63" s="4">
        <v>13</v>
      </c>
      <c r="B63" s="4" t="s">
        <v>0</v>
      </c>
      <c r="C63" s="64" t="str">
        <f t="shared" si="0"/>
        <v>over there</v>
      </c>
      <c r="D63" s="65"/>
      <c r="E63" s="60" t="str">
        <f t="shared" si="1"/>
        <v>あそこに</v>
      </c>
      <c r="F63" s="58"/>
      <c r="G63" s="58"/>
    </row>
    <row r="64" spans="1:7" ht="16.5" customHeight="1">
      <c r="A64" s="4">
        <v>14</v>
      </c>
      <c r="B64" s="4" t="s">
        <v>0</v>
      </c>
      <c r="C64" s="64" t="str">
        <f t="shared" si="0"/>
        <v>get back</v>
      </c>
      <c r="D64" s="65"/>
      <c r="E64" s="60" t="str">
        <f t="shared" si="1"/>
        <v>帰る</v>
      </c>
      <c r="F64" s="58"/>
      <c r="G64" s="58"/>
    </row>
    <row r="65" spans="1:7" ht="16.5" customHeight="1">
      <c r="A65" s="4">
        <v>15</v>
      </c>
      <c r="B65" s="4" t="s">
        <v>0</v>
      </c>
      <c r="C65" s="64" t="str">
        <f t="shared" si="0"/>
        <v>priest</v>
      </c>
      <c r="D65" s="65"/>
      <c r="E65" s="60" t="str">
        <f t="shared" si="1"/>
        <v>僧</v>
      </c>
      <c r="F65" s="58"/>
      <c r="G65" s="58"/>
    </row>
    <row r="66" spans="1:7" ht="16.5" customHeight="1">
      <c r="A66" s="4">
        <v>16</v>
      </c>
      <c r="B66" s="4" t="s">
        <v>0</v>
      </c>
      <c r="C66" s="64" t="str">
        <f t="shared" si="0"/>
        <v>hour</v>
      </c>
      <c r="D66" s="65"/>
      <c r="E66" s="60" t="str">
        <f t="shared" si="1"/>
        <v>時間</v>
      </c>
      <c r="F66" s="58"/>
      <c r="G66" s="58"/>
    </row>
    <row r="67" spans="1:7" ht="16.5" customHeight="1">
      <c r="A67" s="4">
        <v>17</v>
      </c>
      <c r="B67" s="4" t="s">
        <v>0</v>
      </c>
      <c r="C67" s="64" t="str">
        <f t="shared" si="0"/>
        <v>turn</v>
      </c>
      <c r="D67" s="65"/>
      <c r="E67" s="60" t="str">
        <f t="shared" si="1"/>
        <v>順番</v>
      </c>
      <c r="F67" s="58"/>
      <c r="G67" s="58"/>
    </row>
    <row r="68" spans="1:7" ht="16.5" customHeight="1">
      <c r="A68" s="4">
        <v>18</v>
      </c>
      <c r="B68" s="4" t="s">
        <v>0</v>
      </c>
      <c r="C68" s="64" t="str">
        <f t="shared" si="0"/>
        <v>check</v>
      </c>
      <c r="D68" s="65"/>
      <c r="E68" s="60" t="str">
        <f t="shared" si="1"/>
        <v>～を調べる</v>
      </c>
      <c r="F68" s="58"/>
      <c r="G68" s="58"/>
    </row>
    <row r="69" spans="1:7" ht="16.5" customHeight="1">
      <c r="A69" s="4">
        <v>19</v>
      </c>
      <c r="B69" s="4" t="s">
        <v>0</v>
      </c>
      <c r="C69" s="64" t="str">
        <f t="shared" si="0"/>
        <v>delicious</v>
      </c>
      <c r="D69" s="65"/>
      <c r="E69" s="60" t="str">
        <f t="shared" si="1"/>
        <v>おいしい</v>
      </c>
      <c r="F69" s="58"/>
      <c r="G69" s="58"/>
    </row>
    <row r="70" spans="1:7" ht="16.5" customHeight="1">
      <c r="A70" s="4">
        <v>20</v>
      </c>
      <c r="B70" s="4" t="s">
        <v>0</v>
      </c>
      <c r="C70" s="64" t="str">
        <f t="shared" si="0"/>
        <v>believe</v>
      </c>
      <c r="D70" s="65"/>
      <c r="E70" s="60" t="str">
        <f t="shared" si="1"/>
        <v>～を信じる</v>
      </c>
      <c r="F70" s="58"/>
      <c r="G70" s="58"/>
    </row>
    <row r="71" spans="1:7" ht="16.5" customHeight="1">
      <c r="A71" s="4">
        <v>21</v>
      </c>
      <c r="B71" s="4" t="s">
        <v>0</v>
      </c>
      <c r="C71" s="64" t="str">
        <f t="shared" si="0"/>
        <v>sugar</v>
      </c>
      <c r="D71" s="65"/>
      <c r="E71" s="60" t="str">
        <f t="shared" si="1"/>
        <v>砂糖</v>
      </c>
      <c r="F71" s="58"/>
      <c r="G71" s="58"/>
    </row>
    <row r="72" spans="1:7" ht="16.5" customHeight="1">
      <c r="A72" s="4">
        <v>22</v>
      </c>
      <c r="B72" s="4" t="s">
        <v>0</v>
      </c>
      <c r="C72" s="64" t="str">
        <f t="shared" si="0"/>
        <v>check ～ out</v>
      </c>
      <c r="D72" s="65"/>
      <c r="E72" s="60" t="str">
        <f t="shared" si="1"/>
        <v>～を調べる</v>
      </c>
      <c r="F72" s="58"/>
      <c r="G72" s="58"/>
    </row>
    <row r="73" spans="1:7" ht="16.5" customHeight="1">
      <c r="A73" s="4">
        <v>23</v>
      </c>
      <c r="B73" s="4" t="s">
        <v>0</v>
      </c>
      <c r="C73" s="64" t="str">
        <f t="shared" si="0"/>
        <v>look in</v>
      </c>
      <c r="D73" s="65"/>
      <c r="E73" s="60" t="str">
        <f t="shared" si="1"/>
        <v>中をのぞく</v>
      </c>
      <c r="F73" s="58"/>
      <c r="G73" s="58"/>
    </row>
    <row r="74" spans="1:7" ht="16.5" customHeight="1">
      <c r="A74" s="4">
        <v>24</v>
      </c>
      <c r="B74" s="4" t="s">
        <v>0</v>
      </c>
      <c r="C74" s="64" t="str">
        <f t="shared" si="0"/>
        <v>empty</v>
      </c>
      <c r="D74" s="65"/>
      <c r="E74" s="60" t="str">
        <f t="shared" si="1"/>
        <v>からの</v>
      </c>
      <c r="F74" s="58"/>
      <c r="G74" s="58"/>
    </row>
    <row r="75" spans="1:7" ht="16.5" customHeight="1">
      <c r="A75" s="4">
        <v>25</v>
      </c>
      <c r="B75" s="4" t="s">
        <v>0</v>
      </c>
      <c r="C75" s="64" t="str">
        <f t="shared" si="0"/>
        <v>minute</v>
      </c>
      <c r="D75" s="65"/>
      <c r="E75" s="60" t="str">
        <f t="shared" si="1"/>
        <v>分（ふん）</v>
      </c>
      <c r="F75" s="58"/>
      <c r="G75" s="58"/>
    </row>
    <row r="76" spans="1:7" ht="16.5" customHeight="1">
      <c r="A76" s="4">
        <v>26</v>
      </c>
      <c r="B76" s="4" t="s">
        <v>0</v>
      </c>
      <c r="C76" s="64" t="str">
        <f t="shared" si="0"/>
        <v>break</v>
      </c>
      <c r="D76" s="65"/>
      <c r="E76" s="60" t="str">
        <f t="shared" si="1"/>
        <v>～を壊す</v>
      </c>
      <c r="F76" s="58"/>
      <c r="G76" s="58"/>
    </row>
    <row r="77" spans="1:7" ht="16.5" customHeight="1">
      <c r="A77" s="4">
        <v>27</v>
      </c>
      <c r="B77" s="4" t="s">
        <v>0</v>
      </c>
      <c r="C77" s="64" t="str">
        <f t="shared" si="0"/>
        <v>stop</v>
      </c>
      <c r="D77" s="65"/>
      <c r="E77" s="60" t="str">
        <f t="shared" si="1"/>
        <v>～をやめる</v>
      </c>
      <c r="F77" s="58"/>
      <c r="G77" s="58"/>
    </row>
    <row r="78" spans="1:7" ht="16.5" customHeight="1">
      <c r="A78" s="4">
        <v>28</v>
      </c>
      <c r="B78" s="4" t="s">
        <v>0</v>
      </c>
      <c r="C78" s="64" t="str">
        <f t="shared" si="0"/>
        <v>broke</v>
      </c>
      <c r="D78" s="65"/>
      <c r="E78" s="60" t="str">
        <f t="shared" si="1"/>
        <v>breakの過去形</v>
      </c>
      <c r="F78" s="58"/>
      <c r="G78" s="58"/>
    </row>
    <row r="79" spans="1:7" ht="16.5" customHeight="1">
      <c r="A79" s="4">
        <v>29</v>
      </c>
      <c r="B79" s="4" t="s">
        <v>0</v>
      </c>
      <c r="C79" s="64" t="str">
        <f t="shared" si="0"/>
        <v>trouble</v>
      </c>
      <c r="D79" s="65"/>
      <c r="E79" s="60" t="str">
        <f t="shared" si="1"/>
        <v>困ったこと</v>
      </c>
      <c r="F79" s="58"/>
      <c r="G79" s="58"/>
    </row>
    <row r="80" spans="1:7" ht="16.5" customHeight="1">
      <c r="A80" s="4">
        <v>30</v>
      </c>
      <c r="B80" s="4" t="s">
        <v>0</v>
      </c>
      <c r="C80" s="64" t="str">
        <f t="shared" si="0"/>
        <v>worry</v>
      </c>
      <c r="D80" s="65"/>
      <c r="E80" s="60" t="str">
        <f t="shared" si="1"/>
        <v>心配する</v>
      </c>
      <c r="F80" s="58"/>
      <c r="G80" s="58"/>
    </row>
    <row r="81" spans="1:7" ht="16.5" customHeight="1">
      <c r="A81" s="4">
        <v>31</v>
      </c>
      <c r="B81" s="4" t="s">
        <v>0</v>
      </c>
      <c r="C81" s="64" t="str">
        <f t="shared" si="0"/>
        <v>lead</v>
      </c>
      <c r="D81" s="65"/>
      <c r="E81" s="60" t="str">
        <f t="shared" si="1"/>
        <v>手本，指示</v>
      </c>
      <c r="F81" s="58"/>
      <c r="G81" s="58"/>
    </row>
    <row r="82" spans="1:7" ht="16.5" customHeight="1">
      <c r="A82" s="4">
        <v>32</v>
      </c>
      <c r="B82" s="4" t="s">
        <v>0</v>
      </c>
      <c r="C82" s="64" t="str">
        <f t="shared" si="0"/>
        <v>Wait a minute.</v>
      </c>
      <c r="D82" s="65"/>
      <c r="E82" s="60" t="str">
        <f t="shared" si="1"/>
        <v>ちょっと待って。</v>
      </c>
      <c r="F82" s="58"/>
      <c r="G82" s="58"/>
    </row>
    <row r="83" spans="1:7" ht="16.5" customHeight="1">
      <c r="A83" s="4">
        <v>33</v>
      </c>
      <c r="B83" s="4" t="s">
        <v>0</v>
      </c>
      <c r="C83" s="64" t="str">
        <f t="shared" si="0"/>
        <v>be in trouble</v>
      </c>
      <c r="D83" s="65"/>
      <c r="E83" s="60" t="str">
        <f t="shared" si="1"/>
        <v>やっかいなことになる</v>
      </c>
      <c r="F83" s="58"/>
      <c r="G83" s="58"/>
    </row>
    <row r="84" spans="1:7" ht="16.5" customHeight="1">
      <c r="A84" s="4">
        <v>34</v>
      </c>
      <c r="B84" s="4" t="s">
        <v>0</v>
      </c>
      <c r="C84" s="64" t="str">
        <f t="shared" si="0"/>
        <v>just</v>
      </c>
      <c r="D84" s="65"/>
      <c r="E84" s="60" t="str">
        <f t="shared" si="1"/>
        <v>ちょうど</v>
      </c>
      <c r="F84" s="58"/>
      <c r="G84" s="58"/>
    </row>
    <row r="85" spans="1:7" ht="16.5" customHeight="1">
      <c r="A85" s="4">
        <v>35</v>
      </c>
      <c r="B85" s="4" t="s">
        <v>0</v>
      </c>
      <c r="C85" s="64" t="str">
        <f t="shared" si="0"/>
        <v>open</v>
      </c>
      <c r="D85" s="65"/>
      <c r="E85" s="60" t="str">
        <f t="shared" si="1"/>
        <v>開く</v>
      </c>
      <c r="F85" s="58"/>
      <c r="G85" s="58"/>
    </row>
    <row r="86" spans="1:7" ht="16.5" customHeight="1">
      <c r="A86" s="4">
        <v>36</v>
      </c>
      <c r="B86" s="4" t="s">
        <v>0</v>
      </c>
      <c r="C86" s="64" t="str">
        <f t="shared" si="0"/>
        <v>enter</v>
      </c>
      <c r="D86" s="65"/>
      <c r="E86" s="60" t="str">
        <f t="shared" si="1"/>
        <v>～へ入る</v>
      </c>
      <c r="F86" s="58"/>
      <c r="G86" s="58"/>
    </row>
    <row r="87" spans="1:7" ht="16.5" customHeight="1">
      <c r="A87" s="4">
        <v>37</v>
      </c>
      <c r="B87" s="4" t="s">
        <v>0</v>
      </c>
      <c r="C87" s="64" t="str">
        <f t="shared" si="0"/>
        <v>ourselves</v>
      </c>
      <c r="D87" s="65"/>
      <c r="E87" s="60" t="str">
        <f t="shared" si="1"/>
        <v>私たち自身を</v>
      </c>
      <c r="F87" s="58"/>
      <c r="G87" s="58"/>
    </row>
    <row r="88" spans="1:7" ht="16.5" customHeight="1">
      <c r="A88" s="4">
        <v>38</v>
      </c>
      <c r="B88" s="4" t="s">
        <v>0</v>
      </c>
      <c r="C88" s="64" t="str">
        <f t="shared" si="0"/>
        <v>I'm back.</v>
      </c>
      <c r="D88" s="65"/>
      <c r="E88" s="60" t="str">
        <f t="shared" si="1"/>
        <v>ただいま。</v>
      </c>
      <c r="F88" s="58"/>
      <c r="G88" s="58"/>
    </row>
    <row r="89" spans="1:7" ht="16.5" customHeight="1">
      <c r="A89" s="4">
        <v>39</v>
      </c>
      <c r="B89" s="4" t="s">
        <v>0</v>
      </c>
      <c r="C89" s="64" t="str">
        <f t="shared" si="0"/>
        <v>punish</v>
      </c>
      <c r="D89" s="65"/>
      <c r="E89" s="60" t="str">
        <f t="shared" si="1"/>
        <v>～を罰する</v>
      </c>
      <c r="F89" s="58"/>
      <c r="G89" s="58"/>
    </row>
    <row r="90" spans="1:7" ht="16.5" customHeight="1">
      <c r="A90" s="4">
        <v>40</v>
      </c>
      <c r="B90" s="4" t="s">
        <v>0</v>
      </c>
      <c r="C90" s="64" t="str">
        <f t="shared" si="0"/>
        <v>Agghhhhhh!</v>
      </c>
      <c r="D90" s="65"/>
      <c r="E90" s="60" t="str">
        <f t="shared" si="1"/>
        <v>アア－ッ。（苦しむ様子）</v>
      </c>
      <c r="F90" s="58"/>
      <c r="G90" s="58"/>
    </row>
    <row r="91" spans="1:7" ht="15.75" customHeight="1">
      <c r="C91" s="4" t="s">
        <v>17</v>
      </c>
    </row>
    <row r="92" spans="1:7" ht="15.75" customHeight="1">
      <c r="C92" s="4" t="s">
        <v>54</v>
      </c>
    </row>
    <row r="93" spans="1:7" ht="11.25" customHeight="1"/>
    <row r="94" spans="1:7" ht="15" customHeight="1">
      <c r="C94" s="6" t="s">
        <v>18</v>
      </c>
      <c r="D94" s="6" t="s">
        <v>19</v>
      </c>
      <c r="E94" s="6" t="s">
        <v>13</v>
      </c>
      <c r="F94" s="6" t="s">
        <v>14</v>
      </c>
    </row>
    <row r="95" spans="1:7" ht="13.5" customHeight="1">
      <c r="C95" s="2"/>
      <c r="D95" s="2"/>
      <c r="E95" s="2"/>
      <c r="F95" s="2"/>
    </row>
    <row r="96" spans="1:7" ht="13.5" customHeight="1">
      <c r="C96" s="2"/>
      <c r="D96" s="2"/>
      <c r="E96" s="2"/>
      <c r="F96" s="2"/>
    </row>
    <row r="97" spans="1:7" ht="13.5" customHeight="1">
      <c r="C97" s="2"/>
      <c r="D97" s="2"/>
      <c r="E97" s="2"/>
      <c r="F97" s="2"/>
    </row>
    <row r="98" spans="1:7" ht="13.5" customHeight="1">
      <c r="C98" s="2"/>
      <c r="D98" s="2"/>
      <c r="E98" s="2"/>
      <c r="F98" s="2"/>
    </row>
    <row r="99" spans="1:7" ht="30.75" customHeight="1"/>
    <row r="100" spans="1:7" ht="15" customHeight="1">
      <c r="A100" s="5" t="s">
        <v>114</v>
      </c>
      <c r="E100" s="5" t="s">
        <v>115</v>
      </c>
    </row>
    <row r="101" spans="1:7" ht="3" customHeight="1"/>
    <row r="102" spans="1:7" ht="19.5" customHeight="1">
      <c r="A102" s="1">
        <v>1</v>
      </c>
      <c r="B102" s="1" t="s">
        <v>0</v>
      </c>
      <c r="C102" s="17" t="str">
        <f>IF(D4="","",D4)</f>
        <v>つぼ</v>
      </c>
      <c r="D102" s="15"/>
      <c r="E102" s="28" t="str">
        <f t="shared" ref="E102:E132" si="2">IF(D56="","",D56)</f>
        <v/>
      </c>
      <c r="F102" s="28"/>
      <c r="G102" s="28"/>
    </row>
    <row r="103" spans="1:7" ht="19.5" customHeight="1">
      <c r="A103" s="1">
        <v>2</v>
      </c>
      <c r="B103" s="1" t="s">
        <v>0</v>
      </c>
      <c r="C103" s="18" t="str">
        <f t="shared" ref="C103:C141" si="3">IF(D5="","",D5)</f>
        <v>毒</v>
      </c>
      <c r="D103" s="16"/>
      <c r="E103" s="28" t="str">
        <f t="shared" si="2"/>
        <v/>
      </c>
      <c r="F103" s="28"/>
      <c r="G103" s="28"/>
    </row>
    <row r="104" spans="1:7" ht="19.5" customHeight="1">
      <c r="A104" s="1">
        <v>3</v>
      </c>
      <c r="B104" s="1" t="s">
        <v>0</v>
      </c>
      <c r="C104" s="18" t="str">
        <f t="shared" si="3"/>
        <v>寺</v>
      </c>
      <c r="D104" s="16"/>
      <c r="E104" s="28" t="str">
        <f t="shared" si="2"/>
        <v/>
      </c>
      <c r="F104" s="28"/>
      <c r="G104" s="28"/>
    </row>
    <row r="105" spans="1:7" ht="19.5" customHeight="1">
      <c r="A105" s="1">
        <v>4</v>
      </c>
      <c r="B105" s="1" t="s">
        <v>0</v>
      </c>
      <c r="C105" s="18" t="str">
        <f t="shared" si="3"/>
        <v>離れて</v>
      </c>
      <c r="D105" s="16"/>
      <c r="E105" s="28" t="str">
        <f t="shared" si="2"/>
        <v/>
      </c>
      <c r="F105" s="28"/>
      <c r="G105" s="28"/>
    </row>
    <row r="106" spans="1:7" ht="19.5" customHeight="1">
      <c r="A106" s="1">
        <v>5</v>
      </c>
      <c r="B106" s="1" t="s">
        <v>0</v>
      </c>
      <c r="C106" s="18" t="str">
        <f t="shared" si="3"/>
        <v>～を（越えて）向こうへ</v>
      </c>
      <c r="D106" s="16"/>
      <c r="E106" s="28" t="str">
        <f t="shared" si="2"/>
        <v/>
      </c>
      <c r="F106" s="28"/>
      <c r="G106" s="28"/>
    </row>
    <row r="107" spans="1:7" ht="19.5" customHeight="1">
      <c r="A107" s="1">
        <v>6</v>
      </c>
      <c r="B107" s="1" t="s">
        <v>0</v>
      </c>
      <c r="C107" s="18" t="str">
        <f t="shared" si="3"/>
        <v>～まで</v>
      </c>
      <c r="D107" s="16"/>
      <c r="E107" s="28" t="str">
        <f t="shared" si="2"/>
        <v/>
      </c>
      <c r="F107" s="28"/>
      <c r="G107" s="28"/>
    </row>
    <row r="108" spans="1:7" ht="19.5" customHeight="1">
      <c r="A108" s="1">
        <v>7</v>
      </c>
      <c r="B108" s="1" t="s">
        <v>0</v>
      </c>
      <c r="C108" s="18" t="str">
        <f t="shared" si="3"/>
        <v>帰って</v>
      </c>
      <c r="D108" s="16"/>
      <c r="E108" s="28" t="str">
        <f t="shared" si="2"/>
        <v/>
      </c>
      <c r="F108" s="28"/>
      <c r="G108" s="28"/>
    </row>
    <row r="109" spans="1:7" ht="19.5" customHeight="1">
      <c r="A109" s="1">
        <v>8</v>
      </c>
      <c r="B109" s="1" t="s">
        <v>0</v>
      </c>
      <c r="C109" s="18" t="str">
        <f t="shared" si="3"/>
        <v>おしょうさま</v>
      </c>
      <c r="D109" s="16"/>
      <c r="E109" s="28" t="str">
        <f t="shared" si="2"/>
        <v/>
      </c>
      <c r="F109" s="28"/>
      <c r="G109" s="28"/>
    </row>
    <row r="110" spans="1:7" ht="19.5" customHeight="1">
      <c r="A110" s="1">
        <v>9</v>
      </c>
      <c r="B110" s="1" t="s">
        <v>0</v>
      </c>
      <c r="C110" s="18" t="str">
        <f t="shared" si="3"/>
        <v>何か</v>
      </c>
      <c r="D110" s="16"/>
      <c r="E110" s="28" t="str">
        <f t="shared" si="2"/>
        <v/>
      </c>
      <c r="F110" s="28"/>
      <c r="G110" s="28"/>
    </row>
    <row r="111" spans="1:7" ht="19.5" customHeight="1">
      <c r="A111" s="1">
        <v>10</v>
      </c>
      <c r="B111" s="1" t="s">
        <v>0</v>
      </c>
      <c r="C111" s="18" t="str">
        <f t="shared" si="3"/>
        <v>遠く離れて</v>
      </c>
      <c r="D111" s="16"/>
      <c r="E111" s="28" t="str">
        <f t="shared" si="2"/>
        <v/>
      </c>
      <c r="F111" s="28"/>
      <c r="G111" s="28"/>
    </row>
    <row r="112" spans="1:7" ht="19.5" customHeight="1">
      <c r="A112" s="1">
        <v>11</v>
      </c>
      <c r="B112" s="1" t="s">
        <v>0</v>
      </c>
      <c r="C112" s="18" t="str">
        <f t="shared" si="3"/>
        <v>ある日</v>
      </c>
      <c r="D112" s="16"/>
      <c r="E112" s="28" t="str">
        <f t="shared" si="2"/>
        <v/>
      </c>
      <c r="F112" s="28"/>
      <c r="G112" s="28"/>
    </row>
    <row r="113" spans="1:7" ht="19.5" customHeight="1">
      <c r="A113" s="1">
        <v>12</v>
      </c>
      <c r="B113" s="1" t="s">
        <v>0</v>
      </c>
      <c r="C113" s="18" t="str">
        <f t="shared" si="3"/>
        <v>よそへ行く</v>
      </c>
      <c r="D113" s="16"/>
      <c r="E113" s="28" t="str">
        <f t="shared" si="2"/>
        <v/>
      </c>
      <c r="F113" s="28"/>
      <c r="G113" s="28"/>
    </row>
    <row r="114" spans="1:7" ht="19.5" customHeight="1">
      <c r="A114" s="1">
        <v>13</v>
      </c>
      <c r="B114" s="1" t="s">
        <v>0</v>
      </c>
      <c r="C114" s="18" t="str">
        <f t="shared" si="3"/>
        <v>あそこに</v>
      </c>
      <c r="D114" s="16"/>
      <c r="E114" s="28" t="str">
        <f t="shared" si="2"/>
        <v/>
      </c>
      <c r="F114" s="28"/>
      <c r="G114" s="28"/>
    </row>
    <row r="115" spans="1:7" ht="19.5" customHeight="1">
      <c r="A115" s="1">
        <v>14</v>
      </c>
      <c r="B115" s="1" t="s">
        <v>0</v>
      </c>
      <c r="C115" s="18" t="str">
        <f t="shared" si="3"/>
        <v>帰る</v>
      </c>
      <c r="D115" s="16"/>
      <c r="E115" s="28" t="str">
        <f t="shared" si="2"/>
        <v/>
      </c>
      <c r="F115" s="28"/>
      <c r="G115" s="28"/>
    </row>
    <row r="116" spans="1:7" ht="19.5" customHeight="1">
      <c r="A116" s="1">
        <v>15</v>
      </c>
      <c r="B116" s="1" t="s">
        <v>0</v>
      </c>
      <c r="C116" s="18" t="str">
        <f t="shared" si="3"/>
        <v>僧</v>
      </c>
      <c r="D116" s="16"/>
      <c r="E116" s="28" t="str">
        <f t="shared" si="2"/>
        <v/>
      </c>
      <c r="F116" s="28"/>
      <c r="G116" s="28"/>
    </row>
    <row r="117" spans="1:7" ht="19.5" customHeight="1">
      <c r="A117" s="1">
        <v>16</v>
      </c>
      <c r="B117" s="1" t="s">
        <v>0</v>
      </c>
      <c r="C117" s="18" t="str">
        <f t="shared" si="3"/>
        <v>時間</v>
      </c>
      <c r="D117" s="16"/>
      <c r="E117" s="28" t="str">
        <f t="shared" si="2"/>
        <v/>
      </c>
      <c r="F117" s="28"/>
      <c r="G117" s="28"/>
    </row>
    <row r="118" spans="1:7" ht="19.5" customHeight="1">
      <c r="A118" s="1">
        <v>17</v>
      </c>
      <c r="B118" s="1" t="s">
        <v>0</v>
      </c>
      <c r="C118" s="18" t="str">
        <f t="shared" si="3"/>
        <v>順番</v>
      </c>
      <c r="D118" s="16"/>
      <c r="E118" s="28" t="str">
        <f t="shared" si="2"/>
        <v/>
      </c>
      <c r="F118" s="28"/>
      <c r="G118" s="28"/>
    </row>
    <row r="119" spans="1:7" ht="19.5" customHeight="1">
      <c r="A119" s="1">
        <v>18</v>
      </c>
      <c r="B119" s="1" t="s">
        <v>0</v>
      </c>
      <c r="C119" s="18" t="str">
        <f t="shared" si="3"/>
        <v>～を調べる</v>
      </c>
      <c r="D119" s="16"/>
      <c r="E119" s="28" t="str">
        <f t="shared" si="2"/>
        <v/>
      </c>
      <c r="F119" s="28"/>
      <c r="G119" s="28"/>
    </row>
    <row r="120" spans="1:7" ht="19.5" customHeight="1">
      <c r="A120" s="1">
        <v>19</v>
      </c>
      <c r="B120" s="1" t="s">
        <v>0</v>
      </c>
      <c r="C120" s="18" t="str">
        <f t="shared" si="3"/>
        <v>おいしい</v>
      </c>
      <c r="D120" s="16"/>
      <c r="E120" s="28" t="str">
        <f t="shared" si="2"/>
        <v/>
      </c>
      <c r="F120" s="28"/>
      <c r="G120" s="28"/>
    </row>
    <row r="121" spans="1:7" ht="19.5" customHeight="1">
      <c r="A121" s="1">
        <v>20</v>
      </c>
      <c r="B121" s="1" t="s">
        <v>0</v>
      </c>
      <c r="C121" s="18" t="str">
        <f t="shared" si="3"/>
        <v>～を信じる</v>
      </c>
      <c r="D121" s="16"/>
      <c r="E121" s="28" t="str">
        <f t="shared" si="2"/>
        <v/>
      </c>
      <c r="F121" s="28"/>
      <c r="G121" s="28"/>
    </row>
    <row r="122" spans="1:7" ht="19.5" customHeight="1">
      <c r="A122" s="1">
        <v>21</v>
      </c>
      <c r="B122" s="1" t="s">
        <v>0</v>
      </c>
      <c r="C122" s="18" t="str">
        <f t="shared" si="3"/>
        <v>砂糖</v>
      </c>
      <c r="D122" s="16"/>
      <c r="E122" s="28" t="str">
        <f t="shared" si="2"/>
        <v/>
      </c>
      <c r="F122" s="28"/>
      <c r="G122" s="28"/>
    </row>
    <row r="123" spans="1:7" ht="19.5" customHeight="1">
      <c r="A123" s="1">
        <v>22</v>
      </c>
      <c r="B123" s="1" t="s">
        <v>0</v>
      </c>
      <c r="C123" s="18" t="str">
        <f t="shared" si="3"/>
        <v>～を調べる</v>
      </c>
      <c r="D123" s="16"/>
      <c r="E123" s="28" t="str">
        <f t="shared" si="2"/>
        <v/>
      </c>
      <c r="F123" s="28"/>
      <c r="G123" s="28"/>
    </row>
    <row r="124" spans="1:7" ht="19.5" customHeight="1">
      <c r="A124" s="1">
        <v>23</v>
      </c>
      <c r="B124" s="1" t="s">
        <v>0</v>
      </c>
      <c r="C124" s="18" t="str">
        <f t="shared" si="3"/>
        <v>中をのぞく</v>
      </c>
      <c r="D124" s="16"/>
      <c r="E124" s="28" t="str">
        <f t="shared" si="2"/>
        <v/>
      </c>
      <c r="F124" s="28"/>
      <c r="G124" s="28"/>
    </row>
    <row r="125" spans="1:7" ht="19.5" customHeight="1">
      <c r="A125" s="1">
        <v>24</v>
      </c>
      <c r="B125" s="1" t="s">
        <v>0</v>
      </c>
      <c r="C125" s="18" t="str">
        <f t="shared" si="3"/>
        <v>からの</v>
      </c>
      <c r="D125" s="16"/>
      <c r="E125" s="28" t="str">
        <f t="shared" si="2"/>
        <v/>
      </c>
      <c r="F125" s="28"/>
      <c r="G125" s="28"/>
    </row>
    <row r="126" spans="1:7" ht="19.5" customHeight="1">
      <c r="A126" s="1">
        <v>25</v>
      </c>
      <c r="B126" s="1" t="s">
        <v>0</v>
      </c>
      <c r="C126" s="18" t="str">
        <f t="shared" si="3"/>
        <v>分（ふん）</v>
      </c>
      <c r="D126" s="16"/>
      <c r="E126" s="28" t="str">
        <f t="shared" si="2"/>
        <v/>
      </c>
      <c r="F126" s="28"/>
      <c r="G126" s="28"/>
    </row>
    <row r="127" spans="1:7" ht="19.5" customHeight="1">
      <c r="A127" s="1">
        <v>26</v>
      </c>
      <c r="B127" s="1" t="s">
        <v>0</v>
      </c>
      <c r="C127" s="18" t="str">
        <f t="shared" si="3"/>
        <v>～を壊す</v>
      </c>
      <c r="D127" s="16"/>
      <c r="E127" s="28" t="str">
        <f t="shared" si="2"/>
        <v/>
      </c>
      <c r="F127" s="28"/>
      <c r="G127" s="28"/>
    </row>
    <row r="128" spans="1:7" ht="19.5" customHeight="1">
      <c r="A128" s="1">
        <v>27</v>
      </c>
      <c r="B128" s="1" t="s">
        <v>0</v>
      </c>
      <c r="C128" s="18" t="str">
        <f t="shared" si="3"/>
        <v>～をやめる</v>
      </c>
      <c r="D128" s="16"/>
      <c r="E128" s="28" t="str">
        <f t="shared" si="2"/>
        <v/>
      </c>
      <c r="F128" s="28"/>
      <c r="G128" s="28"/>
    </row>
    <row r="129" spans="1:7" ht="19.5" customHeight="1">
      <c r="A129" s="1">
        <v>28</v>
      </c>
      <c r="B129" s="1" t="s">
        <v>0</v>
      </c>
      <c r="C129" s="18" t="str">
        <f t="shared" si="3"/>
        <v>breakの過去形</v>
      </c>
      <c r="D129" s="16"/>
      <c r="E129" s="28" t="str">
        <f t="shared" si="2"/>
        <v/>
      </c>
      <c r="F129" s="28"/>
      <c r="G129" s="28"/>
    </row>
    <row r="130" spans="1:7" ht="19.5" customHeight="1">
      <c r="A130" s="1">
        <v>29</v>
      </c>
      <c r="B130" s="1" t="s">
        <v>0</v>
      </c>
      <c r="C130" s="18" t="str">
        <f t="shared" si="3"/>
        <v>困ったこと</v>
      </c>
      <c r="D130" s="16"/>
      <c r="E130" s="28" t="str">
        <f t="shared" si="2"/>
        <v/>
      </c>
      <c r="F130" s="28"/>
      <c r="G130" s="28"/>
    </row>
    <row r="131" spans="1:7" ht="19.5" customHeight="1">
      <c r="A131" s="1">
        <v>30</v>
      </c>
      <c r="B131" s="1" t="s">
        <v>0</v>
      </c>
      <c r="C131" s="18" t="str">
        <f t="shared" si="3"/>
        <v>心配する</v>
      </c>
      <c r="D131" s="16"/>
      <c r="E131" s="28" t="str">
        <f t="shared" si="2"/>
        <v/>
      </c>
      <c r="F131" s="28"/>
      <c r="G131" s="28"/>
    </row>
    <row r="132" spans="1:7" ht="19.5" customHeight="1">
      <c r="A132" s="1">
        <v>31</v>
      </c>
      <c r="B132" s="1" t="s">
        <v>0</v>
      </c>
      <c r="C132" s="18" t="str">
        <f t="shared" si="3"/>
        <v>手本，指示</v>
      </c>
      <c r="D132" s="16"/>
      <c r="E132" s="28" t="str">
        <f t="shared" si="2"/>
        <v/>
      </c>
      <c r="F132" s="28"/>
      <c r="G132" s="28"/>
    </row>
    <row r="133" spans="1:7" ht="19.5" customHeight="1">
      <c r="A133" s="1">
        <v>32</v>
      </c>
      <c r="B133" s="1" t="s">
        <v>0</v>
      </c>
      <c r="C133" s="18" t="str">
        <f t="shared" si="3"/>
        <v>ちょっと待って。</v>
      </c>
      <c r="D133" s="16"/>
      <c r="E133" s="28" t="str">
        <f t="shared" ref="E133:E135" si="4">IF(D91="","",D91)</f>
        <v/>
      </c>
      <c r="F133" s="28"/>
      <c r="G133" s="28"/>
    </row>
    <row r="134" spans="1:7" ht="19.5" customHeight="1">
      <c r="A134" s="1">
        <v>33</v>
      </c>
      <c r="B134" s="1" t="s">
        <v>0</v>
      </c>
      <c r="C134" s="18" t="str">
        <f t="shared" si="3"/>
        <v>やっかいなことになる</v>
      </c>
      <c r="D134" s="16"/>
      <c r="E134" s="28" t="str">
        <f t="shared" si="4"/>
        <v/>
      </c>
      <c r="F134" s="28"/>
      <c r="G134" s="28"/>
    </row>
    <row r="135" spans="1:7" ht="19.5" customHeight="1">
      <c r="A135" s="1">
        <v>34</v>
      </c>
      <c r="B135" s="1" t="s">
        <v>0</v>
      </c>
      <c r="C135" s="18" t="str">
        <f t="shared" si="3"/>
        <v>ちょうど</v>
      </c>
      <c r="D135" s="16"/>
      <c r="E135" s="28" t="str">
        <f t="shared" si="4"/>
        <v/>
      </c>
      <c r="F135" s="28"/>
      <c r="G135" s="28"/>
    </row>
    <row r="136" spans="1:7" ht="19.5" customHeight="1">
      <c r="A136" s="1">
        <v>35</v>
      </c>
      <c r="B136" s="1" t="s">
        <v>0</v>
      </c>
      <c r="C136" s="18" t="str">
        <f t="shared" si="3"/>
        <v>開く</v>
      </c>
      <c r="D136" s="16"/>
      <c r="E136" s="28"/>
      <c r="F136" s="28"/>
      <c r="G136" s="28"/>
    </row>
    <row r="137" spans="1:7" ht="19.5" customHeight="1">
      <c r="A137" s="1">
        <v>36</v>
      </c>
      <c r="B137" s="1" t="s">
        <v>0</v>
      </c>
      <c r="C137" s="18" t="str">
        <f t="shared" si="3"/>
        <v>～へ入る</v>
      </c>
      <c r="D137" s="16"/>
      <c r="E137" s="28"/>
      <c r="F137" s="28"/>
      <c r="G137" s="28"/>
    </row>
    <row r="138" spans="1:7" ht="19.5" customHeight="1">
      <c r="A138" s="1">
        <v>37</v>
      </c>
      <c r="B138" s="1" t="s">
        <v>0</v>
      </c>
      <c r="C138" s="18" t="str">
        <f t="shared" si="3"/>
        <v>私たち自身を</v>
      </c>
      <c r="D138" s="16"/>
      <c r="E138" s="28" t="str">
        <f t="shared" ref="E138:E139" si="5">IF(D96="","",D96)</f>
        <v/>
      </c>
      <c r="F138" s="28"/>
      <c r="G138" s="28"/>
    </row>
    <row r="139" spans="1:7" ht="19.5" customHeight="1">
      <c r="A139" s="1">
        <v>38</v>
      </c>
      <c r="B139" s="1" t="s">
        <v>0</v>
      </c>
      <c r="C139" s="18" t="str">
        <f t="shared" si="3"/>
        <v>ただいま。</v>
      </c>
      <c r="D139" s="16"/>
      <c r="E139" s="28" t="str">
        <f t="shared" si="5"/>
        <v/>
      </c>
      <c r="F139" s="28"/>
      <c r="G139" s="28"/>
    </row>
    <row r="140" spans="1:7" ht="19.5" customHeight="1">
      <c r="A140" s="1">
        <v>39</v>
      </c>
      <c r="B140" s="1" t="s">
        <v>0</v>
      </c>
      <c r="C140" s="18" t="str">
        <f t="shared" si="3"/>
        <v>～を罰する</v>
      </c>
      <c r="D140" s="16"/>
      <c r="E140" s="28"/>
      <c r="F140" s="28"/>
      <c r="G140" s="28"/>
    </row>
    <row r="141" spans="1:7" ht="19.5" customHeight="1">
      <c r="A141" s="1">
        <v>40</v>
      </c>
      <c r="B141" s="1" t="s">
        <v>0</v>
      </c>
      <c r="C141" s="18" t="str">
        <f t="shared" si="3"/>
        <v>アア－ッ。（苦しむ様子）</v>
      </c>
      <c r="D141" s="16"/>
      <c r="E141" s="28"/>
      <c r="F141" s="28"/>
      <c r="G141" s="28"/>
    </row>
    <row r="142" spans="1:7" ht="6.75" customHeight="1">
      <c r="C142" s="20"/>
      <c r="D142" s="21"/>
      <c r="E142" s="22"/>
      <c r="F142" s="22"/>
      <c r="G142" s="22"/>
    </row>
    <row r="143" spans="1:7" ht="12.75" customHeight="1">
      <c r="C143" s="27" t="s">
        <v>18</v>
      </c>
      <c r="D143" s="27" t="s">
        <v>19</v>
      </c>
      <c r="E143" s="27" t="s">
        <v>91</v>
      </c>
      <c r="F143" s="27" t="s">
        <v>92</v>
      </c>
    </row>
    <row r="144" spans="1:7" ht="15.75" customHeight="1">
      <c r="C144" s="2"/>
      <c r="D144" s="2"/>
      <c r="E144" s="19">
        <f>(COUNTA(C102:C141)-COUNTIF(C102:C141,""))*0.8</f>
        <v>32</v>
      </c>
      <c r="F144" s="2"/>
    </row>
    <row r="145" ht="13.5" customHeight="1"/>
    <row r="146" ht="13.5" customHeight="1"/>
    <row r="147" ht="13.5" customHeight="1"/>
    <row r="148" ht="13.5" customHeight="1"/>
  </sheetData>
  <mergeCells count="80">
    <mergeCell ref="C51:D51"/>
    <mergeCell ref="E51:G51"/>
    <mergeCell ref="C52:D52"/>
    <mergeCell ref="E52:G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  <mergeCell ref="C78:D78"/>
    <mergeCell ref="E78:G78"/>
    <mergeCell ref="C79:D79"/>
    <mergeCell ref="E79:G79"/>
    <mergeCell ref="C80:D80"/>
    <mergeCell ref="E80:G80"/>
    <mergeCell ref="C81:D81"/>
    <mergeCell ref="E81:G81"/>
    <mergeCell ref="C82:D82"/>
    <mergeCell ref="E82:G82"/>
    <mergeCell ref="C83:D83"/>
    <mergeCell ref="E83:G83"/>
    <mergeCell ref="C84:D84"/>
    <mergeCell ref="E84:G84"/>
    <mergeCell ref="C85:D85"/>
    <mergeCell ref="E85:G85"/>
    <mergeCell ref="C86:D86"/>
    <mergeCell ref="E86:G86"/>
    <mergeCell ref="C90:D90"/>
    <mergeCell ref="E90:G90"/>
    <mergeCell ref="C87:D87"/>
    <mergeCell ref="E87:G87"/>
    <mergeCell ref="C88:D88"/>
    <mergeCell ref="E88:G88"/>
    <mergeCell ref="C89:D89"/>
    <mergeCell ref="E89:G89"/>
  </mergeCells>
  <phoneticPr fontId="1"/>
  <pageMargins left="1.1811023622047245" right="0.39370078740157483" top="0.39370078740157483" bottom="0.39370078740157483" header="0.51181102362204722" footer="0.51181102362204722"/>
  <pageSetup paperSize="9" scale="97" orientation="portrait" r:id="rId1"/>
  <headerFooter alignWithMargins="0">
    <oddHeader>&amp;L&amp;A&amp;C&amp;"ＭＳ Ｐゴシック,太字"&amp;18 &amp;RClass________  No._________ Name__________________________________</oddHeader>
  </headerFooter>
  <rowBreaks count="1" manualBreakCount="1">
    <brk id="4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24"/>
  <sheetViews>
    <sheetView topLeftCell="A13" workbookViewId="0">
      <selection activeCell="F9" sqref="F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0.399999999999999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3" customHeight="1"/>
    <row r="3" spans="1:13" ht="19.5" customHeight="1">
      <c r="A3" s="11">
        <v>1</v>
      </c>
      <c r="B3" s="1" t="s">
        <v>0</v>
      </c>
      <c r="C3" s="49" t="str">
        <f>IF(L3="","",L3)</f>
        <v>fact</v>
      </c>
      <c r="D3" s="49"/>
      <c r="E3" s="23" t="str">
        <f>IF(M3="","",M3)</f>
        <v>事実</v>
      </c>
      <c r="F3" s="12"/>
      <c r="G3" s="30"/>
      <c r="H3" s="30"/>
      <c r="I3" s="30"/>
      <c r="J3" s="13"/>
      <c r="K3" s="1">
        <v>1</v>
      </c>
      <c r="L3" s="1" t="s">
        <v>358</v>
      </c>
      <c r="M3" s="1" t="s">
        <v>359</v>
      </c>
    </row>
    <row r="4" spans="1:13" ht="19.5" customHeight="1">
      <c r="A4" s="11">
        <v>2</v>
      </c>
      <c r="C4" s="49" t="str">
        <f t="shared" ref="C4:C42" si="0">IF(L4="","",L4)</f>
        <v>each</v>
      </c>
      <c r="D4" s="49"/>
      <c r="E4" s="23" t="str">
        <f t="shared" ref="E4:E42" si="1">IF(M4="","",M4)</f>
        <v>それぞれの</v>
      </c>
      <c r="F4" s="7"/>
      <c r="G4" s="31"/>
      <c r="H4" s="31"/>
      <c r="I4" s="32"/>
      <c r="J4" s="9"/>
      <c r="K4" s="1">
        <v>2</v>
      </c>
      <c r="L4" s="1" t="s">
        <v>360</v>
      </c>
      <c r="M4" s="1" t="s">
        <v>361</v>
      </c>
    </row>
    <row r="5" spans="1:13" ht="19.5" customHeight="1">
      <c r="A5" s="11">
        <v>3</v>
      </c>
      <c r="B5" s="1" t="s">
        <v>0</v>
      </c>
      <c r="C5" s="49" t="str">
        <f t="shared" si="0"/>
        <v>area</v>
      </c>
      <c r="D5" s="49"/>
      <c r="E5" s="23" t="str">
        <f t="shared" si="1"/>
        <v>地域</v>
      </c>
      <c r="F5" s="7"/>
      <c r="G5" s="31"/>
      <c r="H5" s="31"/>
      <c r="I5" s="32"/>
      <c r="J5" s="9"/>
      <c r="K5" s="1">
        <v>3</v>
      </c>
      <c r="L5" s="1" t="s">
        <v>362</v>
      </c>
      <c r="M5" s="1" t="s">
        <v>363</v>
      </c>
    </row>
    <row r="6" spans="1:13" ht="19.5" customHeight="1">
      <c r="A6" s="11">
        <v>4</v>
      </c>
      <c r="B6" s="1" t="s">
        <v>0</v>
      </c>
      <c r="C6" s="49" t="str">
        <f t="shared" si="0"/>
        <v>type</v>
      </c>
      <c r="D6" s="49"/>
      <c r="E6" s="23" t="str">
        <f t="shared" si="1"/>
        <v>種類</v>
      </c>
      <c r="F6" s="7"/>
      <c r="G6" s="31"/>
      <c r="H6" s="31"/>
      <c r="I6" s="32"/>
      <c r="J6" s="9"/>
      <c r="K6" s="1">
        <v>4</v>
      </c>
      <c r="L6" s="1" t="s">
        <v>364</v>
      </c>
      <c r="M6" s="1" t="s">
        <v>129</v>
      </c>
    </row>
    <row r="7" spans="1:13" ht="19.5" customHeight="1">
      <c r="A7" s="11">
        <v>5</v>
      </c>
      <c r="B7" s="1" t="s">
        <v>0</v>
      </c>
      <c r="C7" s="49" t="str">
        <f t="shared" si="0"/>
        <v>product</v>
      </c>
      <c r="D7" s="49"/>
      <c r="E7" s="23" t="str">
        <f t="shared" si="1"/>
        <v>生産物</v>
      </c>
      <c r="F7" s="7"/>
      <c r="G7" s="31"/>
      <c r="H7" s="31"/>
      <c r="I7" s="32"/>
      <c r="J7" s="9"/>
      <c r="K7" s="1">
        <v>5</v>
      </c>
      <c r="L7" s="1" t="s">
        <v>365</v>
      </c>
      <c r="M7" s="1" t="s">
        <v>366</v>
      </c>
    </row>
    <row r="8" spans="1:13" ht="19.5" customHeight="1">
      <c r="A8" s="11">
        <v>6</v>
      </c>
      <c r="B8" s="1" t="s">
        <v>0</v>
      </c>
      <c r="C8" s="49" t="str">
        <f t="shared" si="0"/>
        <v>colorful</v>
      </c>
      <c r="D8" s="49"/>
      <c r="E8" s="23" t="str">
        <f t="shared" si="1"/>
        <v>色彩に富んだ</v>
      </c>
      <c r="F8" s="7"/>
      <c r="G8" s="31"/>
      <c r="H8" s="31"/>
      <c r="I8" s="32"/>
      <c r="J8" s="9"/>
      <c r="K8" s="1">
        <v>6</v>
      </c>
      <c r="L8" s="1" t="s">
        <v>367</v>
      </c>
      <c r="M8" s="1" t="s">
        <v>368</v>
      </c>
    </row>
    <row r="9" spans="1:13" ht="19.5" customHeight="1">
      <c r="A9" s="11">
        <v>7</v>
      </c>
      <c r="B9" s="1" t="s">
        <v>0</v>
      </c>
      <c r="C9" s="49" t="str">
        <f t="shared" si="0"/>
        <v>image</v>
      </c>
      <c r="D9" s="49"/>
      <c r="E9" s="23" t="str">
        <f t="shared" si="1"/>
        <v>イメージ</v>
      </c>
      <c r="F9" s="7"/>
      <c r="G9" s="31"/>
      <c r="H9" s="31"/>
      <c r="I9" s="32"/>
      <c r="J9" s="9"/>
      <c r="K9" s="1">
        <v>7</v>
      </c>
      <c r="L9" s="1" t="s">
        <v>369</v>
      </c>
      <c r="M9" s="1" t="s">
        <v>370</v>
      </c>
    </row>
    <row r="10" spans="1:13" ht="19.5" customHeight="1">
      <c r="A10" s="11">
        <v>8</v>
      </c>
      <c r="B10" s="1" t="s">
        <v>0</v>
      </c>
      <c r="C10" s="49" t="str">
        <f t="shared" si="0"/>
        <v>in fact</v>
      </c>
      <c r="D10" s="49"/>
      <c r="E10" s="23" t="str">
        <f t="shared" si="1"/>
        <v>実は</v>
      </c>
      <c r="F10" s="7"/>
      <c r="G10" s="31"/>
      <c r="H10" s="31"/>
      <c r="I10" s="32"/>
      <c r="J10" s="9"/>
      <c r="K10" s="1">
        <v>8</v>
      </c>
      <c r="L10" s="1" t="s">
        <v>371</v>
      </c>
      <c r="M10" s="1" t="s">
        <v>372</v>
      </c>
    </row>
    <row r="11" spans="1:13" ht="19.5" customHeight="1">
      <c r="A11" s="11">
        <v>9</v>
      </c>
      <c r="B11" s="1" t="s">
        <v>0</v>
      </c>
      <c r="C11" s="49" t="str">
        <f t="shared" si="0"/>
        <v xml:space="preserve">～ types of ... </v>
      </c>
      <c r="D11" s="49"/>
      <c r="E11" s="23" t="str">
        <f t="shared" si="1"/>
        <v>～の種類の…</v>
      </c>
      <c r="F11" s="7"/>
      <c r="G11" s="31"/>
      <c r="H11" s="31"/>
      <c r="I11" s="32"/>
      <c r="J11" s="9"/>
      <c r="K11" s="1">
        <v>9</v>
      </c>
      <c r="L11" s="1" t="s">
        <v>373</v>
      </c>
      <c r="M11" s="1" t="s">
        <v>141</v>
      </c>
    </row>
    <row r="12" spans="1:13" ht="19.5" customHeight="1">
      <c r="A12" s="11">
        <v>10</v>
      </c>
      <c r="B12" s="1" t="s">
        <v>0</v>
      </c>
      <c r="C12" s="49" t="str">
        <f t="shared" si="0"/>
        <v>rice</v>
      </c>
      <c r="D12" s="49"/>
      <c r="E12" s="23" t="str">
        <f t="shared" si="1"/>
        <v>米，ごはん</v>
      </c>
      <c r="F12" s="7"/>
      <c r="G12" s="31"/>
      <c r="H12" s="31"/>
      <c r="I12" s="32"/>
      <c r="J12" s="9"/>
      <c r="K12" s="1">
        <v>10</v>
      </c>
      <c r="L12" s="1" t="s">
        <v>374</v>
      </c>
      <c r="M12" s="1" t="s">
        <v>375</v>
      </c>
    </row>
    <row r="13" spans="1:13" ht="19.5" customHeight="1">
      <c r="A13" s="11">
        <v>11</v>
      </c>
      <c r="B13" s="1" t="s">
        <v>0</v>
      </c>
      <c r="C13" s="49" t="str">
        <f t="shared" si="0"/>
        <v>leaf</v>
      </c>
      <c r="D13" s="49"/>
      <c r="E13" s="23" t="str">
        <f t="shared" si="1"/>
        <v>葉</v>
      </c>
      <c r="F13" s="7"/>
      <c r="G13" s="31"/>
      <c r="H13" s="31"/>
      <c r="I13" s="32"/>
      <c r="J13" s="9"/>
      <c r="K13" s="1">
        <v>11</v>
      </c>
      <c r="L13" s="1" t="s">
        <v>376</v>
      </c>
      <c r="M13" s="1" t="s">
        <v>377</v>
      </c>
    </row>
    <row r="14" spans="1:13" ht="19.5" customHeight="1">
      <c r="A14" s="11">
        <v>12</v>
      </c>
      <c r="B14" s="1" t="s">
        <v>0</v>
      </c>
      <c r="C14" s="49" t="str">
        <f t="shared" si="0"/>
        <v>leaves</v>
      </c>
      <c r="D14" s="49"/>
      <c r="E14" s="23" t="str">
        <f t="shared" si="1"/>
        <v>leafの複数形</v>
      </c>
      <c r="F14" s="7"/>
      <c r="G14" s="31"/>
      <c r="H14" s="31"/>
      <c r="I14" s="32"/>
      <c r="J14" s="9"/>
      <c r="K14" s="1">
        <v>12</v>
      </c>
      <c r="L14" s="1" t="s">
        <v>378</v>
      </c>
      <c r="M14" s="1" t="s">
        <v>379</v>
      </c>
    </row>
    <row r="15" spans="1:13" ht="19.5" customHeight="1">
      <c r="A15" s="11">
        <v>13</v>
      </c>
      <c r="B15" s="1" t="s">
        <v>0</v>
      </c>
      <c r="C15" s="49" t="str">
        <f t="shared" si="0"/>
        <v>key</v>
      </c>
      <c r="D15" s="49"/>
      <c r="E15" s="23" t="str">
        <f t="shared" si="1"/>
        <v>かぎ</v>
      </c>
      <c r="F15" s="7"/>
      <c r="G15" s="31"/>
      <c r="H15" s="31"/>
      <c r="I15" s="32"/>
      <c r="J15" s="9"/>
      <c r="K15" s="1">
        <v>13</v>
      </c>
      <c r="L15" s="1" t="s">
        <v>380</v>
      </c>
      <c r="M15" s="1" t="s">
        <v>381</v>
      </c>
    </row>
    <row r="16" spans="1:13" ht="19.5" customHeight="1">
      <c r="A16" s="11">
        <v>14</v>
      </c>
      <c r="B16" s="1" t="s">
        <v>0</v>
      </c>
      <c r="C16" s="49" t="str">
        <f t="shared" si="0"/>
        <v>give</v>
      </c>
      <c r="D16" s="49"/>
      <c r="E16" s="23" t="str">
        <f t="shared" si="1"/>
        <v>～を与える</v>
      </c>
      <c r="F16" s="7"/>
      <c r="G16" s="31"/>
      <c r="H16" s="31"/>
      <c r="I16" s="32"/>
      <c r="J16" s="9"/>
      <c r="K16" s="1">
        <v>14</v>
      </c>
      <c r="L16" s="1" t="s">
        <v>382</v>
      </c>
      <c r="M16" s="1" t="s">
        <v>383</v>
      </c>
    </row>
    <row r="17" spans="1:13" ht="19.5" customHeight="1">
      <c r="A17" s="11">
        <v>15</v>
      </c>
      <c r="B17" s="1" t="s">
        <v>0</v>
      </c>
      <c r="C17" s="49" t="str">
        <f t="shared" si="0"/>
        <v>also</v>
      </c>
      <c r="D17" s="49"/>
      <c r="E17" s="23" t="str">
        <f t="shared" si="1"/>
        <v>～もまた</v>
      </c>
      <c r="F17" s="7"/>
      <c r="G17" s="31"/>
      <c r="H17" s="31"/>
      <c r="I17" s="32"/>
      <c r="J17" s="9"/>
      <c r="K17" s="1">
        <v>15</v>
      </c>
      <c r="L17" s="1" t="s">
        <v>34</v>
      </c>
      <c r="M17" s="1" t="s">
        <v>42</v>
      </c>
    </row>
    <row r="18" spans="1:13" ht="19.5" customHeight="1">
      <c r="A18" s="11">
        <v>16</v>
      </c>
      <c r="B18" s="1" t="s">
        <v>0</v>
      </c>
      <c r="C18" s="49" t="str">
        <f t="shared" si="0"/>
        <v>keep</v>
      </c>
      <c r="D18" s="49"/>
      <c r="E18" s="23" t="str">
        <f t="shared" si="1"/>
        <v>～を保つ</v>
      </c>
      <c r="F18" s="7"/>
      <c r="G18" s="31"/>
      <c r="H18" s="31"/>
      <c r="I18" s="32"/>
      <c r="J18" s="9"/>
      <c r="K18" s="1">
        <v>16</v>
      </c>
      <c r="L18" s="1" t="s">
        <v>384</v>
      </c>
      <c r="M18" s="1" t="s">
        <v>385</v>
      </c>
    </row>
    <row r="19" spans="1:13" ht="19.5" customHeight="1">
      <c r="A19" s="11">
        <v>17</v>
      </c>
      <c r="B19" s="1" t="s">
        <v>0</v>
      </c>
      <c r="C19" s="49" t="str">
        <f t="shared" si="0"/>
        <v>bad</v>
      </c>
      <c r="D19" s="49"/>
      <c r="E19" s="23" t="str">
        <f t="shared" si="1"/>
        <v>悪い</v>
      </c>
      <c r="F19" s="7"/>
      <c r="G19" s="31"/>
      <c r="H19" s="31"/>
      <c r="I19" s="32"/>
      <c r="J19" s="9"/>
      <c r="K19" s="1">
        <v>17</v>
      </c>
      <c r="L19" s="1" t="s">
        <v>62</v>
      </c>
      <c r="M19" s="1" t="s">
        <v>386</v>
      </c>
    </row>
    <row r="20" spans="1:13" ht="19.5" customHeight="1">
      <c r="A20" s="11">
        <v>18</v>
      </c>
      <c r="B20" s="1" t="s">
        <v>0</v>
      </c>
      <c r="C20" s="49" t="str">
        <f t="shared" si="0"/>
        <v>travel</v>
      </c>
      <c r="D20" s="49"/>
      <c r="E20" s="23" t="str">
        <f t="shared" si="1"/>
        <v>旅行する</v>
      </c>
      <c r="F20" s="7"/>
      <c r="G20" s="31"/>
      <c r="H20" s="31"/>
      <c r="I20" s="32"/>
      <c r="J20" s="9"/>
      <c r="K20" s="1">
        <v>18</v>
      </c>
      <c r="L20" s="1" t="s">
        <v>387</v>
      </c>
      <c r="M20" s="1" t="s">
        <v>388</v>
      </c>
    </row>
    <row r="21" spans="1:13" ht="19.5" customHeight="1">
      <c r="A21" s="11">
        <v>19</v>
      </c>
      <c r="B21" s="1" t="s">
        <v>0</v>
      </c>
      <c r="C21" s="49" t="str">
        <f t="shared" si="0"/>
        <v>try</v>
      </c>
      <c r="D21" s="49"/>
      <c r="E21" s="23" t="str">
        <f t="shared" si="1"/>
        <v>～を試す</v>
      </c>
      <c r="F21" s="7"/>
      <c r="G21" s="31"/>
      <c r="H21" s="31"/>
      <c r="I21" s="32"/>
      <c r="J21" s="9"/>
      <c r="K21" s="1">
        <v>19</v>
      </c>
      <c r="L21" s="1" t="s">
        <v>389</v>
      </c>
      <c r="M21" s="1" t="s">
        <v>390</v>
      </c>
    </row>
    <row r="22" spans="1:13" ht="19.5" customHeight="1">
      <c r="A22" s="11">
        <v>20</v>
      </c>
      <c r="B22" s="1" t="s">
        <v>0</v>
      </c>
      <c r="C22" s="49" t="str">
        <f t="shared" si="0"/>
        <v>taste</v>
      </c>
      <c r="D22" s="49"/>
      <c r="E22" s="23" t="str">
        <f t="shared" si="1"/>
        <v>～を味わう</v>
      </c>
      <c r="F22" s="7"/>
      <c r="G22" s="31"/>
      <c r="H22" s="31"/>
      <c r="I22" s="32"/>
      <c r="J22" s="9"/>
      <c r="K22" s="1">
        <v>20</v>
      </c>
      <c r="L22" s="1" t="s">
        <v>391</v>
      </c>
      <c r="M22" s="1" t="s">
        <v>392</v>
      </c>
    </row>
    <row r="23" spans="1:13" ht="19.5" customHeight="1">
      <c r="A23" s="11">
        <v>21</v>
      </c>
      <c r="B23" s="1" t="s">
        <v>0</v>
      </c>
      <c r="C23" s="49" t="str">
        <f t="shared" si="0"/>
        <v xml:space="preserve">keep ～ from ... </v>
      </c>
      <c r="D23" s="49"/>
      <c r="E23" s="23" t="str">
        <f t="shared" si="1"/>
        <v>～を…から守る</v>
      </c>
      <c r="F23" s="7"/>
      <c r="G23" s="31"/>
      <c r="H23" s="31"/>
      <c r="I23" s="32"/>
      <c r="J23" s="9"/>
      <c r="K23" s="1">
        <v>21</v>
      </c>
      <c r="L23" s="1" t="s">
        <v>393</v>
      </c>
      <c r="M23" s="1" t="s">
        <v>394</v>
      </c>
    </row>
    <row r="24" spans="1:13" ht="19.5" customHeight="1">
      <c r="A24" s="11">
        <v>22</v>
      </c>
      <c r="B24" s="1" t="s">
        <v>0</v>
      </c>
      <c r="C24" s="49" t="str">
        <f t="shared" si="0"/>
        <v>wrap</v>
      </c>
      <c r="D24" s="49"/>
      <c r="E24" s="23" t="str">
        <f t="shared" si="1"/>
        <v>～を包む</v>
      </c>
      <c r="F24" s="7"/>
      <c r="G24" s="31"/>
      <c r="H24" s="31"/>
      <c r="I24" s="32"/>
      <c r="J24" s="9"/>
      <c r="K24" s="1">
        <v>22</v>
      </c>
      <c r="L24" s="1" t="s">
        <v>395</v>
      </c>
      <c r="M24" s="1" t="s">
        <v>396</v>
      </c>
    </row>
    <row r="25" spans="1:13" ht="19.5" customHeight="1">
      <c r="A25" s="11">
        <v>23</v>
      </c>
      <c r="B25" s="1" t="s">
        <v>0</v>
      </c>
      <c r="C25" s="49" t="str">
        <f t="shared" si="0"/>
        <v>flavor</v>
      </c>
      <c r="D25" s="49"/>
      <c r="E25" s="23" t="str">
        <f t="shared" si="1"/>
        <v>風味</v>
      </c>
      <c r="F25" s="7"/>
      <c r="G25" s="31"/>
      <c r="H25" s="31"/>
      <c r="I25" s="32"/>
      <c r="J25" s="9"/>
      <c r="K25" s="1">
        <v>23</v>
      </c>
      <c r="L25" s="1" t="s">
        <v>397</v>
      </c>
      <c r="M25" s="1" t="s">
        <v>398</v>
      </c>
    </row>
    <row r="26" spans="1:13" ht="19.5" customHeight="1">
      <c r="A26" s="11">
        <v>24</v>
      </c>
      <c r="B26" s="1" t="s">
        <v>0</v>
      </c>
      <c r="C26" s="49" t="str">
        <f t="shared" si="0"/>
        <v>chapter</v>
      </c>
      <c r="D26" s="49"/>
      <c r="E26" s="23" t="str">
        <f t="shared" si="1"/>
        <v>章</v>
      </c>
      <c r="F26" s="7"/>
      <c r="G26" s="31"/>
      <c r="H26" s="31"/>
      <c r="I26" s="32"/>
      <c r="J26" s="9"/>
      <c r="K26" s="1">
        <v>24</v>
      </c>
      <c r="L26" s="1" t="s">
        <v>399</v>
      </c>
      <c r="M26" s="1" t="s">
        <v>400</v>
      </c>
    </row>
    <row r="27" spans="1:13" ht="19.5" customHeight="1">
      <c r="A27" s="11">
        <v>25</v>
      </c>
      <c r="B27" s="1" t="s">
        <v>0</v>
      </c>
      <c r="C27" s="49" t="str">
        <f t="shared" si="0"/>
        <v>textbook</v>
      </c>
      <c r="D27" s="49"/>
      <c r="E27" s="23" t="str">
        <f t="shared" si="1"/>
        <v>教科書</v>
      </c>
      <c r="F27" s="7"/>
      <c r="G27" s="31"/>
      <c r="H27" s="31"/>
      <c r="I27" s="32"/>
      <c r="J27" s="9"/>
      <c r="K27" s="1">
        <v>25</v>
      </c>
      <c r="L27" s="1" t="s">
        <v>401</v>
      </c>
      <c r="M27" s="1" t="s">
        <v>402</v>
      </c>
    </row>
    <row r="28" spans="1:13" ht="19.5" customHeight="1">
      <c r="A28" s="11">
        <v>26</v>
      </c>
      <c r="B28" s="1" t="s">
        <v>0</v>
      </c>
      <c r="C28" s="49" t="str">
        <f t="shared" si="0"/>
        <v>forget</v>
      </c>
      <c r="D28" s="49"/>
      <c r="E28" s="23" t="str">
        <f t="shared" si="1"/>
        <v>忘れる</v>
      </c>
      <c r="F28" s="7"/>
      <c r="G28" s="31"/>
      <c r="H28" s="31"/>
      <c r="I28" s="32"/>
      <c r="J28" s="9"/>
      <c r="K28" s="1">
        <v>26</v>
      </c>
      <c r="L28" s="1" t="s">
        <v>403</v>
      </c>
      <c r="M28" s="1" t="s">
        <v>404</v>
      </c>
    </row>
    <row r="29" spans="1:13" ht="19.5" customHeight="1">
      <c r="A29" s="11">
        <v>27</v>
      </c>
      <c r="B29" s="1" t="s">
        <v>0</v>
      </c>
      <c r="C29" s="49" t="str">
        <f t="shared" si="0"/>
        <v>exam</v>
      </c>
      <c r="D29" s="49"/>
      <c r="E29" s="23" t="str">
        <f t="shared" si="1"/>
        <v>試験</v>
      </c>
      <c r="F29" s="7"/>
      <c r="G29" s="31"/>
      <c r="H29" s="31"/>
      <c r="I29" s="32"/>
      <c r="J29" s="9"/>
      <c r="K29" s="1">
        <v>27</v>
      </c>
      <c r="L29" s="1" t="s">
        <v>405</v>
      </c>
      <c r="M29" s="1" t="s">
        <v>207</v>
      </c>
    </row>
    <row r="30" spans="1:13" ht="19.5" customHeight="1">
      <c r="A30" s="11">
        <v>28</v>
      </c>
      <c r="B30" s="1" t="s">
        <v>0</v>
      </c>
      <c r="C30" s="49" t="str">
        <f t="shared" si="0"/>
        <v>Let's see.</v>
      </c>
      <c r="D30" s="49"/>
      <c r="E30" s="23" t="str">
        <f t="shared" si="1"/>
        <v>えーと。</v>
      </c>
      <c r="F30" s="7"/>
      <c r="G30" s="31"/>
      <c r="H30" s="31"/>
      <c r="I30" s="32"/>
      <c r="J30" s="9"/>
      <c r="K30" s="1">
        <v>28</v>
      </c>
      <c r="L30" s="1" t="s">
        <v>406</v>
      </c>
      <c r="M30" s="1" t="s">
        <v>407</v>
      </c>
    </row>
    <row r="31" spans="1:13" ht="19.5" customHeight="1">
      <c r="A31" s="11">
        <v>29</v>
      </c>
      <c r="B31" s="1" t="s">
        <v>0</v>
      </c>
      <c r="C31" s="49" t="str">
        <f t="shared" si="0"/>
        <v>don't have to ～</v>
      </c>
      <c r="D31" s="49"/>
      <c r="E31" s="23" t="str">
        <f t="shared" si="1"/>
        <v>～する必要はない</v>
      </c>
      <c r="F31" s="7"/>
      <c r="G31" s="31"/>
      <c r="H31" s="31"/>
      <c r="I31" s="32"/>
      <c r="J31" s="9"/>
      <c r="K31" s="1">
        <v>29</v>
      </c>
      <c r="L31" s="1" t="s">
        <v>408</v>
      </c>
      <c r="M31" s="1" t="s">
        <v>409</v>
      </c>
    </row>
    <row r="32" spans="1:13" ht="19.5" customHeight="1">
      <c r="A32" s="11">
        <v>30</v>
      </c>
      <c r="B32" s="1" t="s">
        <v>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4.2" customHeight="1"/>
    <row r="44" spans="1:11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5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fact</v>
      </c>
      <c r="D48" s="58"/>
      <c r="E48" s="59"/>
      <c r="F48" s="60" t="str">
        <f t="shared" ref="F48:F87" si="3">IF(E3="","",E3)</f>
        <v>事実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each</v>
      </c>
      <c r="D49" s="64"/>
      <c r="E49" s="65"/>
      <c r="F49" s="60" t="str">
        <f t="shared" si="3"/>
        <v>それぞれの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area</v>
      </c>
      <c r="D50" s="64"/>
      <c r="E50" s="65"/>
      <c r="F50" s="60" t="str">
        <f t="shared" si="3"/>
        <v>地域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type</v>
      </c>
      <c r="D51" s="64"/>
      <c r="E51" s="65"/>
      <c r="F51" s="60" t="str">
        <f t="shared" si="3"/>
        <v>種類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product</v>
      </c>
      <c r="D52" s="64"/>
      <c r="E52" s="65"/>
      <c r="F52" s="60" t="str">
        <f t="shared" si="3"/>
        <v>生産物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colorful</v>
      </c>
      <c r="D53" s="64"/>
      <c r="E53" s="65"/>
      <c r="F53" s="60" t="str">
        <f t="shared" si="3"/>
        <v>色彩に富んだ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image</v>
      </c>
      <c r="D54" s="64"/>
      <c r="E54" s="65"/>
      <c r="F54" s="60" t="str">
        <f t="shared" si="3"/>
        <v>イメージ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in fact</v>
      </c>
      <c r="D55" s="64"/>
      <c r="E55" s="65"/>
      <c r="F55" s="60" t="str">
        <f t="shared" si="3"/>
        <v>実は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 xml:space="preserve">～ types of ... </v>
      </c>
      <c r="D56" s="64"/>
      <c r="E56" s="65"/>
      <c r="F56" s="60" t="str">
        <f t="shared" si="3"/>
        <v>～の種類の…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rice</v>
      </c>
      <c r="D57" s="64"/>
      <c r="E57" s="65"/>
      <c r="F57" s="60" t="str">
        <f t="shared" si="3"/>
        <v>米，ごはん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leaf</v>
      </c>
      <c r="D58" s="64"/>
      <c r="E58" s="65"/>
      <c r="F58" s="60" t="str">
        <f t="shared" si="3"/>
        <v>葉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leaves</v>
      </c>
      <c r="D59" s="64"/>
      <c r="E59" s="65"/>
      <c r="F59" s="60" t="str">
        <f t="shared" si="3"/>
        <v>leafの複数形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key</v>
      </c>
      <c r="D60" s="64"/>
      <c r="E60" s="65"/>
      <c r="F60" s="60" t="str">
        <f t="shared" si="3"/>
        <v>かぎ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give</v>
      </c>
      <c r="D61" s="64"/>
      <c r="E61" s="65"/>
      <c r="F61" s="60" t="str">
        <f t="shared" si="3"/>
        <v>～を与える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also</v>
      </c>
      <c r="D62" s="64"/>
      <c r="E62" s="65"/>
      <c r="F62" s="60" t="str">
        <f t="shared" si="3"/>
        <v>～もまた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keep</v>
      </c>
      <c r="D63" s="64"/>
      <c r="E63" s="65"/>
      <c r="F63" s="60" t="str">
        <f t="shared" si="3"/>
        <v>～を保つ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bad</v>
      </c>
      <c r="D64" s="64"/>
      <c r="E64" s="65"/>
      <c r="F64" s="60" t="str">
        <f t="shared" si="3"/>
        <v>悪い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travel</v>
      </c>
      <c r="D65" s="64"/>
      <c r="E65" s="65"/>
      <c r="F65" s="60" t="str">
        <f t="shared" si="3"/>
        <v>旅行する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try</v>
      </c>
      <c r="D66" s="64"/>
      <c r="E66" s="65"/>
      <c r="F66" s="60" t="str">
        <f t="shared" si="3"/>
        <v>～を試す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taste</v>
      </c>
      <c r="D67" s="64"/>
      <c r="E67" s="65"/>
      <c r="F67" s="60" t="str">
        <f t="shared" si="3"/>
        <v>～を味わう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 xml:space="preserve">keep ～ from ... </v>
      </c>
      <c r="D68" s="64"/>
      <c r="E68" s="65"/>
      <c r="F68" s="60" t="str">
        <f t="shared" si="3"/>
        <v>～を…から守る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wrap</v>
      </c>
      <c r="D69" s="64"/>
      <c r="E69" s="65"/>
      <c r="F69" s="60" t="str">
        <f t="shared" si="3"/>
        <v>～を包む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flavor</v>
      </c>
      <c r="D70" s="64"/>
      <c r="E70" s="65"/>
      <c r="F70" s="60" t="str">
        <f t="shared" si="3"/>
        <v>風味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chapter</v>
      </c>
      <c r="D71" s="64"/>
      <c r="E71" s="65"/>
      <c r="F71" s="60" t="str">
        <f t="shared" si="3"/>
        <v>章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textbook</v>
      </c>
      <c r="D72" s="64"/>
      <c r="E72" s="65"/>
      <c r="F72" s="60" t="str">
        <f t="shared" si="3"/>
        <v>教科書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forget</v>
      </c>
      <c r="D73" s="64"/>
      <c r="E73" s="65"/>
      <c r="F73" s="60" t="str">
        <f t="shared" si="3"/>
        <v>忘れる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exam</v>
      </c>
      <c r="D74" s="64"/>
      <c r="E74" s="65"/>
      <c r="F74" s="60" t="str">
        <f t="shared" si="3"/>
        <v>試験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Let's see.</v>
      </c>
      <c r="D75" s="64"/>
      <c r="E75" s="65"/>
      <c r="F75" s="60" t="str">
        <f t="shared" si="3"/>
        <v>えーと。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don't have to ～</v>
      </c>
      <c r="D76" s="64"/>
      <c r="E76" s="65"/>
      <c r="F76" s="60" t="str">
        <f t="shared" si="3"/>
        <v>～する必要はない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事実</v>
      </c>
      <c r="D98" s="40"/>
      <c r="E98" s="41"/>
      <c r="F98" s="38">
        <v>21</v>
      </c>
      <c r="G98" s="38" t="s">
        <v>0</v>
      </c>
      <c r="H98" s="42" t="str">
        <f>IF(E23="","",E23)</f>
        <v>～を…から守る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それぞれの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～を包む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地域</v>
      </c>
      <c r="D100" s="40"/>
      <c r="E100" s="45"/>
      <c r="F100" s="38">
        <v>23</v>
      </c>
      <c r="G100" s="38" t="s">
        <v>0</v>
      </c>
      <c r="H100" s="42" t="str">
        <f t="shared" si="5"/>
        <v>風味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種類</v>
      </c>
      <c r="D101" s="40"/>
      <c r="E101" s="45"/>
      <c r="F101" s="38">
        <v>24</v>
      </c>
      <c r="G101" s="38" t="s">
        <v>0</v>
      </c>
      <c r="H101" s="42" t="str">
        <f t="shared" si="5"/>
        <v>章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生産物</v>
      </c>
      <c r="D102" s="40"/>
      <c r="E102" s="45"/>
      <c r="F102" s="38">
        <v>25</v>
      </c>
      <c r="G102" s="38" t="s">
        <v>0</v>
      </c>
      <c r="H102" s="42" t="str">
        <f t="shared" si="5"/>
        <v>教科書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色彩に富んだ</v>
      </c>
      <c r="D103" s="40"/>
      <c r="E103" s="45"/>
      <c r="F103" s="38">
        <v>26</v>
      </c>
      <c r="G103" s="38" t="s">
        <v>0</v>
      </c>
      <c r="H103" s="42" t="str">
        <f t="shared" si="5"/>
        <v>忘れる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イメージ</v>
      </c>
      <c r="D104" s="40"/>
      <c r="E104" s="45"/>
      <c r="F104" s="38">
        <v>27</v>
      </c>
      <c r="G104" s="38" t="s">
        <v>0</v>
      </c>
      <c r="H104" s="42" t="str">
        <f t="shared" si="5"/>
        <v>試験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実は</v>
      </c>
      <c r="D105" s="40"/>
      <c r="E105" s="45"/>
      <c r="F105" s="38">
        <v>28</v>
      </c>
      <c r="G105" s="38" t="s">
        <v>0</v>
      </c>
      <c r="H105" s="42" t="str">
        <f t="shared" si="5"/>
        <v>えーと。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～の種類の…</v>
      </c>
      <c r="D106" s="40"/>
      <c r="E106" s="45"/>
      <c r="F106" s="38">
        <v>29</v>
      </c>
      <c r="G106" s="38" t="s">
        <v>0</v>
      </c>
      <c r="H106" s="42" t="str">
        <f t="shared" si="5"/>
        <v>～する必要はない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米，ごはん</v>
      </c>
      <c r="D107" s="40"/>
      <c r="E107" s="45"/>
      <c r="F107" s="38">
        <v>30</v>
      </c>
      <c r="G107" s="38" t="s">
        <v>0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葉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leafの複数形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かぎ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～を与える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～もまた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～を保つ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悪い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旅行する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～を試す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～を味わう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23.2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24"/>
  <sheetViews>
    <sheetView topLeftCell="A10" workbookViewId="0">
      <selection activeCell="F65" sqref="F65:J65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local</v>
      </c>
      <c r="D3" s="49"/>
      <c r="E3" s="23" t="str">
        <f>IF(M3="","",M3)</f>
        <v>地域の</v>
      </c>
      <c r="F3" s="12"/>
      <c r="G3" s="30"/>
      <c r="H3" s="30"/>
      <c r="I3" s="30"/>
      <c r="J3" s="13"/>
      <c r="K3" s="1">
        <v>1</v>
      </c>
      <c r="L3" s="1" t="s">
        <v>293</v>
      </c>
      <c r="M3" s="1" t="s">
        <v>294</v>
      </c>
    </row>
    <row r="4" spans="1:13" ht="19.5" customHeight="1">
      <c r="A4" s="11">
        <v>2</v>
      </c>
      <c r="C4" s="49" t="str">
        <f t="shared" ref="C4:C42" si="0">IF(L4="","",L4)</f>
        <v>food</v>
      </c>
      <c r="D4" s="49"/>
      <c r="E4" s="23" t="str">
        <f t="shared" ref="E4:E42" si="1">IF(M4="","",M4)</f>
        <v>食べ物</v>
      </c>
      <c r="F4" s="7"/>
      <c r="G4" s="31"/>
      <c r="H4" s="31"/>
      <c r="I4" s="32"/>
      <c r="J4" s="9"/>
      <c r="K4" s="1">
        <v>2</v>
      </c>
      <c r="L4" s="1" t="s">
        <v>295</v>
      </c>
      <c r="M4" s="1" t="s">
        <v>296</v>
      </c>
    </row>
    <row r="5" spans="1:13" ht="19.5" customHeight="1">
      <c r="A5" s="11">
        <v>3</v>
      </c>
      <c r="B5" s="1" t="s">
        <v>0</v>
      </c>
      <c r="C5" s="49" t="str">
        <f t="shared" si="0"/>
        <v>peach</v>
      </c>
      <c r="D5" s="49"/>
      <c r="E5" s="23" t="str">
        <f t="shared" si="1"/>
        <v>モモ</v>
      </c>
      <c r="F5" s="7"/>
      <c r="G5" s="31"/>
      <c r="H5" s="31"/>
      <c r="I5" s="32"/>
      <c r="J5" s="9"/>
      <c r="K5" s="1">
        <v>3</v>
      </c>
      <c r="L5" s="1" t="s">
        <v>297</v>
      </c>
      <c r="M5" s="1" t="s">
        <v>298</v>
      </c>
    </row>
    <row r="6" spans="1:13" ht="19.5" customHeight="1">
      <c r="A6" s="11">
        <v>4</v>
      </c>
      <c r="B6" s="1" t="s">
        <v>0</v>
      </c>
      <c r="C6" s="49" t="str">
        <f t="shared" si="0"/>
        <v>famous</v>
      </c>
      <c r="D6" s="49"/>
      <c r="E6" s="23" t="str">
        <f t="shared" si="1"/>
        <v>有名な</v>
      </c>
      <c r="F6" s="7"/>
      <c r="G6" s="31"/>
      <c r="H6" s="31"/>
      <c r="I6" s="32"/>
      <c r="J6" s="9"/>
      <c r="K6" s="1">
        <v>4</v>
      </c>
      <c r="L6" s="1" t="s">
        <v>299</v>
      </c>
      <c r="M6" s="1" t="s">
        <v>300</v>
      </c>
    </row>
    <row r="7" spans="1:13" ht="19.5" customHeight="1">
      <c r="A7" s="11">
        <v>5</v>
      </c>
      <c r="B7" s="1" t="s">
        <v>0</v>
      </c>
      <c r="C7" s="49" t="str">
        <f t="shared" si="0"/>
        <v>farmer</v>
      </c>
      <c r="D7" s="49"/>
      <c r="E7" s="23" t="str">
        <f t="shared" si="1"/>
        <v>農民</v>
      </c>
      <c r="F7" s="7"/>
      <c r="G7" s="31"/>
      <c r="H7" s="31"/>
      <c r="I7" s="32"/>
      <c r="J7" s="9"/>
      <c r="K7" s="1">
        <v>5</v>
      </c>
      <c r="L7" s="1" t="s">
        <v>301</v>
      </c>
      <c r="M7" s="1" t="s">
        <v>302</v>
      </c>
    </row>
    <row r="8" spans="1:13" ht="19.5" customHeight="1">
      <c r="A8" s="11">
        <v>6</v>
      </c>
      <c r="B8" s="1" t="s">
        <v>0</v>
      </c>
      <c r="C8" s="49" t="str">
        <f t="shared" si="0"/>
        <v>market</v>
      </c>
      <c r="D8" s="49"/>
      <c r="E8" s="23" t="str">
        <f t="shared" si="1"/>
        <v>市場</v>
      </c>
      <c r="F8" s="7"/>
      <c r="G8" s="31"/>
      <c r="H8" s="31"/>
      <c r="I8" s="32"/>
      <c r="J8" s="9"/>
      <c r="K8" s="1">
        <v>6</v>
      </c>
      <c r="L8" s="1" t="s">
        <v>52</v>
      </c>
      <c r="M8" s="1" t="s">
        <v>303</v>
      </c>
    </row>
    <row r="9" spans="1:13" ht="19.5" customHeight="1">
      <c r="A9" s="11">
        <v>7</v>
      </c>
      <c r="B9" s="1" t="s">
        <v>0</v>
      </c>
      <c r="C9" s="49" t="str">
        <f t="shared" si="0"/>
        <v>hometown</v>
      </c>
      <c r="D9" s="49"/>
      <c r="E9" s="23" t="str">
        <f t="shared" si="1"/>
        <v>ふるさと</v>
      </c>
      <c r="F9" s="7"/>
      <c r="G9" s="31"/>
      <c r="H9" s="31"/>
      <c r="I9" s="32"/>
      <c r="J9" s="9"/>
      <c r="K9" s="1">
        <v>7</v>
      </c>
      <c r="L9" s="1" t="s">
        <v>304</v>
      </c>
      <c r="M9" s="1" t="s">
        <v>305</v>
      </c>
    </row>
    <row r="10" spans="1:13" ht="19.5" customHeight="1">
      <c r="A10" s="11">
        <v>8</v>
      </c>
      <c r="B10" s="1" t="s">
        <v>0</v>
      </c>
      <c r="C10" s="49" t="str">
        <f t="shared" si="0"/>
        <v>always</v>
      </c>
      <c r="D10" s="49"/>
      <c r="E10" s="23" t="str">
        <f t="shared" si="1"/>
        <v>いつも</v>
      </c>
      <c r="F10" s="7"/>
      <c r="G10" s="31"/>
      <c r="H10" s="31"/>
      <c r="I10" s="32"/>
      <c r="J10" s="9"/>
      <c r="K10" s="1">
        <v>8</v>
      </c>
      <c r="L10" s="1" t="s">
        <v>306</v>
      </c>
      <c r="M10" s="1" t="s">
        <v>307</v>
      </c>
    </row>
    <row r="11" spans="1:13" ht="19.5" customHeight="1">
      <c r="A11" s="11">
        <v>9</v>
      </c>
      <c r="B11" s="1" t="s">
        <v>0</v>
      </c>
      <c r="C11" s="49" t="str">
        <f t="shared" si="0"/>
        <v>they're</v>
      </c>
      <c r="D11" s="49"/>
      <c r="E11" s="23" t="str">
        <f t="shared" si="1"/>
        <v>they areの短縮形</v>
      </c>
      <c r="F11" s="7"/>
      <c r="G11" s="31"/>
      <c r="H11" s="31"/>
      <c r="I11" s="32"/>
      <c r="J11" s="9"/>
      <c r="K11" s="1">
        <v>9</v>
      </c>
      <c r="L11" s="1" t="s">
        <v>308</v>
      </c>
      <c r="M11" s="1" t="s">
        <v>309</v>
      </c>
    </row>
    <row r="12" spans="1:13" ht="19.5" customHeight="1">
      <c r="A12" s="11">
        <v>10</v>
      </c>
      <c r="B12" s="1" t="s">
        <v>0</v>
      </c>
      <c r="C12" s="49" t="str">
        <f t="shared" si="0"/>
        <v>there's</v>
      </c>
      <c r="D12" s="49"/>
      <c r="E12" s="23" t="str">
        <f t="shared" si="1"/>
        <v>there isの短縮形</v>
      </c>
      <c r="F12" s="7"/>
      <c r="G12" s="31"/>
      <c r="H12" s="31"/>
      <c r="I12" s="32"/>
      <c r="J12" s="9"/>
      <c r="K12" s="1">
        <v>10</v>
      </c>
      <c r="L12" s="1" t="s">
        <v>310</v>
      </c>
      <c r="M12" s="1" t="s">
        <v>311</v>
      </c>
    </row>
    <row r="13" spans="1:13" ht="19.5" customHeight="1">
      <c r="A13" s="11">
        <v>11</v>
      </c>
      <c r="B13" s="1" t="s">
        <v>0</v>
      </c>
      <c r="C13" s="49" t="str">
        <f t="shared" si="0"/>
        <v>be famous for ～</v>
      </c>
      <c r="D13" s="49"/>
      <c r="E13" s="23" t="str">
        <f t="shared" si="1"/>
        <v>～で有名である</v>
      </c>
      <c r="F13" s="7"/>
      <c r="G13" s="31"/>
      <c r="H13" s="31"/>
      <c r="I13" s="32"/>
      <c r="J13" s="9"/>
      <c r="K13" s="1">
        <v>11</v>
      </c>
      <c r="L13" s="1" t="s">
        <v>312</v>
      </c>
      <c r="M13" s="1" t="s">
        <v>313</v>
      </c>
    </row>
    <row r="14" spans="1:13" ht="19.5" customHeight="1">
      <c r="A14" s="11">
        <v>12</v>
      </c>
      <c r="B14" s="1" t="s">
        <v>0</v>
      </c>
      <c r="C14" s="49" t="str">
        <f t="shared" si="0"/>
        <v>I can see why.</v>
      </c>
      <c r="D14" s="49"/>
      <c r="E14" s="23" t="str">
        <f t="shared" si="1"/>
        <v>（理由が）わかります。</v>
      </c>
      <c r="F14" s="7"/>
      <c r="G14" s="31"/>
      <c r="H14" s="31"/>
      <c r="I14" s="32"/>
      <c r="J14" s="9"/>
      <c r="K14" s="1">
        <v>12</v>
      </c>
      <c r="L14" s="1" t="s">
        <v>314</v>
      </c>
      <c r="M14" s="1" t="s">
        <v>315</v>
      </c>
    </row>
    <row r="15" spans="1:13" ht="19.5" customHeight="1">
      <c r="A15" s="11">
        <v>13</v>
      </c>
      <c r="B15" s="1" t="s">
        <v>0</v>
      </c>
      <c r="C15" s="49" t="str">
        <f t="shared" si="0"/>
        <v>farmers' market</v>
      </c>
      <c r="D15" s="49"/>
      <c r="E15" s="23" t="str">
        <f t="shared" si="1"/>
        <v>農作物直売市</v>
      </c>
      <c r="F15" s="7"/>
      <c r="G15" s="31"/>
      <c r="H15" s="31"/>
      <c r="I15" s="32"/>
      <c r="J15" s="9"/>
      <c r="K15" s="1">
        <v>13</v>
      </c>
      <c r="L15" s="1" t="s">
        <v>316</v>
      </c>
      <c r="M15" s="1" t="s">
        <v>317</v>
      </c>
    </row>
    <row r="16" spans="1:13" ht="19.5" customHeight="1">
      <c r="A16" s="11">
        <v>14</v>
      </c>
      <c r="B16" s="1" t="s">
        <v>0</v>
      </c>
      <c r="C16" s="49" t="str">
        <f t="shared" si="0"/>
        <v>door</v>
      </c>
      <c r="D16" s="49"/>
      <c r="E16" s="23" t="str">
        <f t="shared" si="1"/>
        <v>ドア</v>
      </c>
      <c r="F16" s="7"/>
      <c r="G16" s="31"/>
      <c r="H16" s="31"/>
      <c r="I16" s="32"/>
      <c r="J16" s="9"/>
      <c r="K16" s="1">
        <v>14</v>
      </c>
      <c r="L16" s="1" t="s">
        <v>318</v>
      </c>
      <c r="M16" s="1" t="s">
        <v>319</v>
      </c>
    </row>
    <row r="17" spans="1:13" ht="19.5" customHeight="1">
      <c r="A17" s="11">
        <v>15</v>
      </c>
      <c r="B17" s="1" t="s">
        <v>0</v>
      </c>
      <c r="C17" s="49" t="str">
        <f t="shared" si="0"/>
        <v>bookcase</v>
      </c>
      <c r="D17" s="49"/>
      <c r="E17" s="23" t="str">
        <f t="shared" si="1"/>
        <v>本箱</v>
      </c>
      <c r="F17" s="7"/>
      <c r="G17" s="31"/>
      <c r="H17" s="31"/>
      <c r="I17" s="32"/>
      <c r="J17" s="9"/>
      <c r="K17" s="1">
        <v>15</v>
      </c>
      <c r="L17" s="1" t="s">
        <v>320</v>
      </c>
      <c r="M17" s="1" t="s">
        <v>321</v>
      </c>
    </row>
    <row r="18" spans="1:13" ht="19.5" customHeight="1">
      <c r="A18" s="11">
        <v>16</v>
      </c>
      <c r="B18" s="1" t="s">
        <v>0</v>
      </c>
      <c r="C18" s="49" t="str">
        <f t="shared" si="0"/>
        <v>desk</v>
      </c>
      <c r="D18" s="49"/>
      <c r="E18" s="23" t="str">
        <f t="shared" si="1"/>
        <v>机</v>
      </c>
      <c r="F18" s="7"/>
      <c r="G18" s="31"/>
      <c r="H18" s="31"/>
      <c r="I18" s="32"/>
      <c r="J18" s="9"/>
      <c r="K18" s="1">
        <v>16</v>
      </c>
      <c r="L18" s="1" t="s">
        <v>322</v>
      </c>
      <c r="M18" s="1" t="s">
        <v>323</v>
      </c>
    </row>
    <row r="19" spans="1:13" ht="19.5" customHeight="1">
      <c r="A19" s="11">
        <v>17</v>
      </c>
      <c r="B19" s="1" t="s">
        <v>0</v>
      </c>
      <c r="C19" s="49" t="str">
        <f t="shared" si="0"/>
        <v>fridge</v>
      </c>
      <c r="D19" s="49"/>
      <c r="E19" s="23" t="str">
        <f t="shared" si="1"/>
        <v>冷蔵庫</v>
      </c>
      <c r="F19" s="7"/>
      <c r="G19" s="31"/>
      <c r="H19" s="31"/>
      <c r="I19" s="32"/>
      <c r="J19" s="9"/>
      <c r="K19" s="1">
        <v>17</v>
      </c>
      <c r="L19" s="1" t="s">
        <v>324</v>
      </c>
      <c r="M19" s="1" t="s">
        <v>325</v>
      </c>
    </row>
    <row r="20" spans="1:13" ht="19.5" customHeight="1">
      <c r="A20" s="11">
        <v>18</v>
      </c>
      <c r="B20" s="1" t="s">
        <v>0</v>
      </c>
      <c r="C20" s="49" t="str">
        <f t="shared" si="0"/>
        <v>window</v>
      </c>
      <c r="D20" s="49"/>
      <c r="E20" s="23" t="str">
        <f t="shared" si="1"/>
        <v>窓</v>
      </c>
      <c r="F20" s="7"/>
      <c r="G20" s="31"/>
      <c r="H20" s="31"/>
      <c r="I20" s="32"/>
      <c r="J20" s="9"/>
      <c r="K20" s="1">
        <v>18</v>
      </c>
      <c r="L20" s="1" t="s">
        <v>326</v>
      </c>
      <c r="M20" s="1" t="s">
        <v>327</v>
      </c>
    </row>
    <row r="21" spans="1:13" ht="19.5" customHeight="1">
      <c r="A21" s="11">
        <v>19</v>
      </c>
      <c r="B21" s="1" t="s">
        <v>0</v>
      </c>
      <c r="C21" s="49" t="str">
        <f t="shared" si="0"/>
        <v>vase</v>
      </c>
      <c r="D21" s="49"/>
      <c r="E21" s="23" t="str">
        <f t="shared" si="1"/>
        <v>花びん</v>
      </c>
      <c r="F21" s="7"/>
      <c r="G21" s="31"/>
      <c r="H21" s="31"/>
      <c r="I21" s="32"/>
      <c r="J21" s="9"/>
      <c r="K21" s="1">
        <v>19</v>
      </c>
      <c r="L21" s="1" t="s">
        <v>328</v>
      </c>
      <c r="M21" s="1" t="s">
        <v>329</v>
      </c>
    </row>
    <row r="22" spans="1:13" ht="19.5" customHeight="1">
      <c r="A22" s="11">
        <v>20</v>
      </c>
      <c r="B22" s="1" t="s">
        <v>0</v>
      </c>
      <c r="C22" s="49" t="str">
        <f t="shared" si="0"/>
        <v>vegetable</v>
      </c>
      <c r="D22" s="49"/>
      <c r="E22" s="23" t="str">
        <f t="shared" si="1"/>
        <v>野菜</v>
      </c>
      <c r="F22" s="7"/>
      <c r="G22" s="31"/>
      <c r="H22" s="31"/>
      <c r="I22" s="32"/>
      <c r="J22" s="9"/>
      <c r="K22" s="1">
        <v>20</v>
      </c>
      <c r="L22" s="1" t="s">
        <v>330</v>
      </c>
      <c r="M22" s="1" t="s">
        <v>331</v>
      </c>
    </row>
    <row r="23" spans="1:13" ht="19.5" customHeight="1">
      <c r="A23" s="11">
        <v>21</v>
      </c>
      <c r="B23" s="1" t="s">
        <v>0</v>
      </c>
      <c r="C23" s="49" t="str">
        <f t="shared" si="0"/>
        <v>garden</v>
      </c>
      <c r="D23" s="49"/>
      <c r="E23" s="23" t="str">
        <f t="shared" si="1"/>
        <v>庭</v>
      </c>
      <c r="F23" s="7"/>
      <c r="G23" s="31"/>
      <c r="H23" s="31"/>
      <c r="I23" s="32"/>
      <c r="J23" s="9"/>
      <c r="K23" s="1">
        <v>21</v>
      </c>
      <c r="L23" s="1" t="s">
        <v>332</v>
      </c>
      <c r="M23" s="1" t="s">
        <v>333</v>
      </c>
    </row>
    <row r="24" spans="1:13" ht="19.5" customHeight="1">
      <c r="A24" s="11">
        <v>22</v>
      </c>
      <c r="B24" s="1" t="s">
        <v>0</v>
      </c>
      <c r="C24" s="49" t="str">
        <f t="shared" si="0"/>
        <v>grow</v>
      </c>
      <c r="D24" s="49"/>
      <c r="E24" s="23" t="str">
        <f t="shared" si="1"/>
        <v>～を育てる</v>
      </c>
      <c r="F24" s="7"/>
      <c r="G24" s="31"/>
      <c r="H24" s="31"/>
      <c r="I24" s="32"/>
      <c r="J24" s="9"/>
      <c r="K24" s="1">
        <v>22</v>
      </c>
      <c r="L24" s="1" t="s">
        <v>334</v>
      </c>
      <c r="M24" s="1" t="s">
        <v>335</v>
      </c>
    </row>
    <row r="25" spans="1:13" ht="19.5" customHeight="1">
      <c r="A25" s="11">
        <v>23</v>
      </c>
      <c r="B25" s="1" t="s">
        <v>0</v>
      </c>
      <c r="C25" s="49" t="str">
        <f t="shared" si="0"/>
        <v>care</v>
      </c>
      <c r="D25" s="49"/>
      <c r="E25" s="23" t="str">
        <f t="shared" si="1"/>
        <v>世話</v>
      </c>
      <c r="F25" s="7"/>
      <c r="G25" s="31"/>
      <c r="H25" s="31"/>
      <c r="I25" s="32"/>
      <c r="J25" s="9"/>
      <c r="K25" s="1">
        <v>23</v>
      </c>
      <c r="L25" s="1" t="s">
        <v>336</v>
      </c>
      <c r="M25" s="1" t="s">
        <v>337</v>
      </c>
    </row>
    <row r="26" spans="1:13" ht="19.5" customHeight="1">
      <c r="A26" s="11">
        <v>24</v>
      </c>
      <c r="B26" s="1" t="s">
        <v>0</v>
      </c>
      <c r="C26" s="49" t="str">
        <f t="shared" si="0"/>
        <v>take care of ～</v>
      </c>
      <c r="D26" s="49"/>
      <c r="E26" s="23" t="str">
        <f t="shared" si="1"/>
        <v>～の世話をする</v>
      </c>
      <c r="F26" s="7"/>
      <c r="G26" s="31"/>
      <c r="H26" s="31"/>
      <c r="I26" s="32"/>
      <c r="J26" s="9"/>
      <c r="K26" s="1">
        <v>24</v>
      </c>
      <c r="L26" s="1" t="s">
        <v>338</v>
      </c>
      <c r="M26" s="1" t="s">
        <v>339</v>
      </c>
    </row>
    <row r="27" spans="1:13" ht="19.5" customHeight="1">
      <c r="A27" s="11">
        <v>25</v>
      </c>
      <c r="B27" s="1" t="s">
        <v>0</v>
      </c>
      <c r="C27" s="49" t="str">
        <f t="shared" si="0"/>
        <v>organic</v>
      </c>
      <c r="D27" s="49"/>
      <c r="E27" s="23" t="str">
        <f t="shared" si="1"/>
        <v>有機農法の</v>
      </c>
      <c r="F27" s="7"/>
      <c r="G27" s="31"/>
      <c r="H27" s="31"/>
      <c r="I27" s="32"/>
      <c r="J27" s="9"/>
      <c r="K27" s="1">
        <v>25</v>
      </c>
      <c r="L27" s="1" t="s">
        <v>340</v>
      </c>
      <c r="M27" s="1" t="s">
        <v>341</v>
      </c>
    </row>
    <row r="28" spans="1:13" ht="19.5" customHeight="1">
      <c r="A28" s="11">
        <v>26</v>
      </c>
      <c r="B28" s="1" t="s">
        <v>0</v>
      </c>
      <c r="C28" s="49" t="str">
        <f t="shared" si="0"/>
        <v>salad</v>
      </c>
      <c r="D28" s="49"/>
      <c r="E28" s="23" t="str">
        <f t="shared" si="1"/>
        <v>サラダ</v>
      </c>
      <c r="F28" s="7"/>
      <c r="G28" s="31"/>
      <c r="H28" s="31"/>
      <c r="I28" s="32"/>
      <c r="J28" s="9"/>
      <c r="K28" s="1">
        <v>26</v>
      </c>
      <c r="L28" s="1" t="s">
        <v>342</v>
      </c>
      <c r="M28" s="1" t="s">
        <v>343</v>
      </c>
    </row>
    <row r="29" spans="1:13" ht="19.5" customHeight="1">
      <c r="A29" s="11">
        <v>27</v>
      </c>
      <c r="B29" s="1" t="s">
        <v>0</v>
      </c>
      <c r="C29" s="49" t="str">
        <f t="shared" si="0"/>
        <v>coffee</v>
      </c>
      <c r="D29" s="49"/>
      <c r="E29" s="23" t="str">
        <f t="shared" si="1"/>
        <v>コーヒー</v>
      </c>
      <c r="F29" s="7"/>
      <c r="G29" s="31"/>
      <c r="H29" s="31"/>
      <c r="I29" s="32"/>
      <c r="J29" s="9"/>
      <c r="K29" s="1">
        <v>27</v>
      </c>
      <c r="L29" s="1" t="s">
        <v>344</v>
      </c>
      <c r="M29" s="1" t="s">
        <v>345</v>
      </c>
    </row>
    <row r="30" spans="1:13" ht="19.5" customHeight="1">
      <c r="A30" s="11">
        <v>28</v>
      </c>
      <c r="B30" s="1" t="s">
        <v>0</v>
      </c>
      <c r="C30" s="49" t="str">
        <f t="shared" si="0"/>
        <v>meat</v>
      </c>
      <c r="D30" s="49"/>
      <c r="E30" s="23" t="str">
        <f t="shared" si="1"/>
        <v>肉</v>
      </c>
      <c r="F30" s="7"/>
      <c r="G30" s="31"/>
      <c r="H30" s="31"/>
      <c r="I30" s="32"/>
      <c r="J30" s="9"/>
      <c r="K30" s="1">
        <v>28</v>
      </c>
      <c r="L30" s="1" t="s">
        <v>346</v>
      </c>
      <c r="M30" s="1" t="s">
        <v>347</v>
      </c>
    </row>
    <row r="31" spans="1:13" ht="19.5" customHeight="1">
      <c r="A31" s="11">
        <v>29</v>
      </c>
      <c r="B31" s="1" t="s">
        <v>0</v>
      </c>
      <c r="C31" s="49" t="str">
        <f t="shared" si="0"/>
        <v>fish</v>
      </c>
      <c r="D31" s="49"/>
      <c r="E31" s="23" t="str">
        <f t="shared" si="1"/>
        <v>魚</v>
      </c>
      <c r="F31" s="7"/>
      <c r="G31" s="31"/>
      <c r="H31" s="31"/>
      <c r="I31" s="32"/>
      <c r="J31" s="9"/>
      <c r="K31" s="1">
        <v>29</v>
      </c>
      <c r="L31" s="1" t="s">
        <v>348</v>
      </c>
      <c r="M31" s="1" t="s">
        <v>349</v>
      </c>
    </row>
    <row r="32" spans="1:13" ht="19.5" customHeight="1">
      <c r="A32" s="11">
        <v>30</v>
      </c>
      <c r="B32" s="1" t="s">
        <v>0</v>
      </c>
      <c r="C32" s="49" t="str">
        <f t="shared" si="0"/>
        <v>bake</v>
      </c>
      <c r="D32" s="49"/>
      <c r="E32" s="23" t="str">
        <f t="shared" si="1"/>
        <v>～を焼く</v>
      </c>
      <c r="F32" s="7"/>
      <c r="G32" s="31"/>
      <c r="H32" s="31"/>
      <c r="I32" s="32"/>
      <c r="J32" s="9"/>
      <c r="K32" s="1">
        <v>30</v>
      </c>
      <c r="L32" s="1" t="s">
        <v>350</v>
      </c>
      <c r="M32" s="1" t="s">
        <v>351</v>
      </c>
    </row>
    <row r="33" spans="1:13" ht="19.5" customHeight="1">
      <c r="A33" s="11">
        <v>31</v>
      </c>
      <c r="C33" s="49" t="str">
        <f t="shared" si="0"/>
        <v>apple</v>
      </c>
      <c r="D33" s="49"/>
      <c r="E33" s="23" t="str">
        <f t="shared" si="1"/>
        <v>リンゴ</v>
      </c>
      <c r="F33" s="7"/>
      <c r="G33" s="31"/>
      <c r="H33" s="31"/>
      <c r="I33" s="32"/>
      <c r="J33" s="9"/>
      <c r="K33" s="1">
        <v>31</v>
      </c>
      <c r="L33" s="1" t="s">
        <v>352</v>
      </c>
      <c r="M33" s="1" t="s">
        <v>353</v>
      </c>
    </row>
    <row r="34" spans="1:13" ht="19.5" customHeight="1">
      <c r="A34" s="11">
        <v>32</v>
      </c>
      <c r="C34" s="49" t="str">
        <f t="shared" si="0"/>
        <v>pie</v>
      </c>
      <c r="D34" s="49"/>
      <c r="E34" s="23" t="str">
        <f t="shared" si="1"/>
        <v>パイ</v>
      </c>
      <c r="F34" s="7"/>
      <c r="G34" s="31"/>
      <c r="H34" s="31"/>
      <c r="I34" s="32"/>
      <c r="J34" s="9"/>
      <c r="K34" s="1">
        <v>32</v>
      </c>
      <c r="L34" s="1" t="s">
        <v>354</v>
      </c>
      <c r="M34" s="1" t="s">
        <v>355</v>
      </c>
    </row>
    <row r="35" spans="1:13" ht="19.5" customHeight="1">
      <c r="A35" s="11">
        <v>33</v>
      </c>
      <c r="C35" s="49" t="str">
        <f t="shared" si="0"/>
        <v>bread</v>
      </c>
      <c r="D35" s="49"/>
      <c r="E35" s="23" t="str">
        <f t="shared" si="1"/>
        <v>パン</v>
      </c>
      <c r="F35" s="7"/>
      <c r="G35" s="31"/>
      <c r="H35" s="31"/>
      <c r="I35" s="32"/>
      <c r="J35" s="9"/>
      <c r="K35" s="1">
        <v>33</v>
      </c>
      <c r="L35" s="1" t="s">
        <v>356</v>
      </c>
      <c r="M35" s="1" t="s">
        <v>357</v>
      </c>
    </row>
    <row r="36" spans="1:13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3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3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3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local</v>
      </c>
      <c r="D48" s="58"/>
      <c r="E48" s="59"/>
      <c r="F48" s="60" t="str">
        <f t="shared" ref="F48:F87" si="3">IF(E3="","",E3)</f>
        <v>地域の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food</v>
      </c>
      <c r="D49" s="64"/>
      <c r="E49" s="65"/>
      <c r="F49" s="60" t="str">
        <f t="shared" si="3"/>
        <v>食べ物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peach</v>
      </c>
      <c r="D50" s="64"/>
      <c r="E50" s="65"/>
      <c r="F50" s="60" t="str">
        <f t="shared" si="3"/>
        <v>モモ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famous</v>
      </c>
      <c r="D51" s="64"/>
      <c r="E51" s="65"/>
      <c r="F51" s="60" t="str">
        <f t="shared" si="3"/>
        <v>有名な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farmer</v>
      </c>
      <c r="D52" s="64"/>
      <c r="E52" s="65"/>
      <c r="F52" s="60" t="str">
        <f t="shared" si="3"/>
        <v>農民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market</v>
      </c>
      <c r="D53" s="64"/>
      <c r="E53" s="65"/>
      <c r="F53" s="60" t="str">
        <f t="shared" si="3"/>
        <v>市場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hometown</v>
      </c>
      <c r="D54" s="64"/>
      <c r="E54" s="65"/>
      <c r="F54" s="60" t="str">
        <f t="shared" si="3"/>
        <v>ふるさと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always</v>
      </c>
      <c r="D55" s="64"/>
      <c r="E55" s="65"/>
      <c r="F55" s="60" t="str">
        <f t="shared" si="3"/>
        <v>いつも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they're</v>
      </c>
      <c r="D56" s="64"/>
      <c r="E56" s="65"/>
      <c r="F56" s="60" t="str">
        <f t="shared" si="3"/>
        <v>they areの短縮形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there's</v>
      </c>
      <c r="D57" s="64"/>
      <c r="E57" s="65"/>
      <c r="F57" s="60" t="str">
        <f t="shared" si="3"/>
        <v>there isの短縮形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be famous for ～</v>
      </c>
      <c r="D58" s="64"/>
      <c r="E58" s="65"/>
      <c r="F58" s="60" t="str">
        <f t="shared" si="3"/>
        <v>～で有名である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I can see why.</v>
      </c>
      <c r="D59" s="64"/>
      <c r="E59" s="65"/>
      <c r="F59" s="60" t="str">
        <f t="shared" si="3"/>
        <v>（理由が）わかります。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farmers' market</v>
      </c>
      <c r="D60" s="64"/>
      <c r="E60" s="65"/>
      <c r="F60" s="60" t="str">
        <f t="shared" si="3"/>
        <v>農作物直売市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door</v>
      </c>
      <c r="D61" s="64"/>
      <c r="E61" s="65"/>
      <c r="F61" s="60" t="str">
        <f t="shared" si="3"/>
        <v>ドア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bookcase</v>
      </c>
      <c r="D62" s="64"/>
      <c r="E62" s="65"/>
      <c r="F62" s="60" t="str">
        <f t="shared" si="3"/>
        <v>本箱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desk</v>
      </c>
      <c r="D63" s="64"/>
      <c r="E63" s="65"/>
      <c r="F63" s="60" t="str">
        <f t="shared" si="3"/>
        <v>机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fridge</v>
      </c>
      <c r="D64" s="64"/>
      <c r="E64" s="65"/>
      <c r="F64" s="60" t="str">
        <f t="shared" si="3"/>
        <v>冷蔵庫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window</v>
      </c>
      <c r="D65" s="64"/>
      <c r="E65" s="65"/>
      <c r="F65" s="60" t="str">
        <f t="shared" si="3"/>
        <v>窓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vase</v>
      </c>
      <c r="D66" s="64"/>
      <c r="E66" s="65"/>
      <c r="F66" s="60" t="str">
        <f t="shared" si="3"/>
        <v>花びん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vegetable</v>
      </c>
      <c r="D67" s="64"/>
      <c r="E67" s="65"/>
      <c r="F67" s="60" t="str">
        <f t="shared" si="3"/>
        <v>野菜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garden</v>
      </c>
      <c r="D68" s="64"/>
      <c r="E68" s="65"/>
      <c r="F68" s="60" t="str">
        <f t="shared" si="3"/>
        <v>庭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grow</v>
      </c>
      <c r="D69" s="64"/>
      <c r="E69" s="65"/>
      <c r="F69" s="60" t="str">
        <f t="shared" si="3"/>
        <v>～を育てる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care</v>
      </c>
      <c r="D70" s="64"/>
      <c r="E70" s="65"/>
      <c r="F70" s="60" t="str">
        <f t="shared" si="3"/>
        <v>世話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take care of ～</v>
      </c>
      <c r="D71" s="64"/>
      <c r="E71" s="65"/>
      <c r="F71" s="60" t="str">
        <f t="shared" si="3"/>
        <v>～の世話をする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organic</v>
      </c>
      <c r="D72" s="64"/>
      <c r="E72" s="65"/>
      <c r="F72" s="60" t="str">
        <f t="shared" si="3"/>
        <v>有機農法の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salad</v>
      </c>
      <c r="D73" s="64"/>
      <c r="E73" s="65"/>
      <c r="F73" s="60" t="str">
        <f t="shared" si="3"/>
        <v>サラダ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coffee</v>
      </c>
      <c r="D74" s="64"/>
      <c r="E74" s="65"/>
      <c r="F74" s="60" t="str">
        <f t="shared" si="3"/>
        <v>コーヒー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meat</v>
      </c>
      <c r="D75" s="64"/>
      <c r="E75" s="65"/>
      <c r="F75" s="60" t="str">
        <f t="shared" si="3"/>
        <v>肉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fish</v>
      </c>
      <c r="D76" s="64"/>
      <c r="E76" s="65"/>
      <c r="F76" s="60" t="str">
        <f t="shared" si="3"/>
        <v>魚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bake</v>
      </c>
      <c r="D77" s="64"/>
      <c r="E77" s="65"/>
      <c r="F77" s="60" t="str">
        <f t="shared" si="3"/>
        <v>～を焼く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apple</v>
      </c>
      <c r="D78" s="64"/>
      <c r="E78" s="65"/>
      <c r="F78" s="60" t="str">
        <f t="shared" si="3"/>
        <v>リンゴ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>pie</v>
      </c>
      <c r="D79" s="64"/>
      <c r="E79" s="65"/>
      <c r="F79" s="60" t="str">
        <f t="shared" si="3"/>
        <v>パイ</v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>bread</v>
      </c>
      <c r="D80" s="64"/>
      <c r="E80" s="65"/>
      <c r="F80" s="60" t="str">
        <f t="shared" si="3"/>
        <v>パン</v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地域の</v>
      </c>
      <c r="D98" s="40"/>
      <c r="E98" s="41"/>
      <c r="F98" s="38">
        <v>21</v>
      </c>
      <c r="G98" s="38" t="s">
        <v>0</v>
      </c>
      <c r="H98" s="42" t="str">
        <f>IF(E23="","",E23)</f>
        <v>庭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食べ物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～を育てる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モモ</v>
      </c>
      <c r="D100" s="40"/>
      <c r="E100" s="45"/>
      <c r="F100" s="38">
        <v>23</v>
      </c>
      <c r="G100" s="38" t="s">
        <v>0</v>
      </c>
      <c r="H100" s="42" t="str">
        <f t="shared" si="5"/>
        <v>世話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有名な</v>
      </c>
      <c r="D101" s="40"/>
      <c r="E101" s="45"/>
      <c r="F101" s="38">
        <v>24</v>
      </c>
      <c r="G101" s="38" t="s">
        <v>0</v>
      </c>
      <c r="H101" s="42" t="str">
        <f t="shared" si="5"/>
        <v>～の世話をする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農民</v>
      </c>
      <c r="D102" s="40"/>
      <c r="E102" s="45"/>
      <c r="F102" s="38">
        <v>25</v>
      </c>
      <c r="G102" s="38" t="s">
        <v>0</v>
      </c>
      <c r="H102" s="42" t="str">
        <f t="shared" si="5"/>
        <v>有機農法の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市場</v>
      </c>
      <c r="D103" s="40"/>
      <c r="E103" s="45"/>
      <c r="F103" s="38">
        <v>26</v>
      </c>
      <c r="G103" s="38" t="s">
        <v>0</v>
      </c>
      <c r="H103" s="42" t="str">
        <f t="shared" si="5"/>
        <v>サラダ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ふるさと</v>
      </c>
      <c r="D104" s="40"/>
      <c r="E104" s="45"/>
      <c r="F104" s="38">
        <v>27</v>
      </c>
      <c r="G104" s="38" t="s">
        <v>0</v>
      </c>
      <c r="H104" s="42" t="str">
        <f t="shared" si="5"/>
        <v>コーヒー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いつも</v>
      </c>
      <c r="D105" s="40"/>
      <c r="E105" s="45"/>
      <c r="F105" s="38">
        <v>28</v>
      </c>
      <c r="G105" s="38" t="s">
        <v>0</v>
      </c>
      <c r="H105" s="42" t="str">
        <f t="shared" si="5"/>
        <v>肉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they areの短縮形</v>
      </c>
      <c r="D106" s="40"/>
      <c r="E106" s="45"/>
      <c r="F106" s="38">
        <v>29</v>
      </c>
      <c r="G106" s="38" t="s">
        <v>0</v>
      </c>
      <c r="H106" s="42" t="str">
        <f t="shared" si="5"/>
        <v>魚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there isの短縮形</v>
      </c>
      <c r="D107" s="40"/>
      <c r="E107" s="45"/>
      <c r="F107" s="38">
        <v>30</v>
      </c>
      <c r="G107" s="38" t="s">
        <v>0</v>
      </c>
      <c r="H107" s="42" t="str">
        <f t="shared" si="5"/>
        <v>～を焼く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～で有名である</v>
      </c>
      <c r="D108" s="40"/>
      <c r="E108" s="45"/>
      <c r="F108" s="38">
        <v>31</v>
      </c>
      <c r="G108" s="38" t="s">
        <v>0</v>
      </c>
      <c r="H108" s="42" t="str">
        <f t="shared" si="5"/>
        <v>リンゴ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（理由が）わかります。</v>
      </c>
      <c r="D109" s="40"/>
      <c r="E109" s="45"/>
      <c r="F109" s="38">
        <v>32</v>
      </c>
      <c r="G109" s="38" t="s">
        <v>0</v>
      </c>
      <c r="H109" s="42" t="str">
        <f t="shared" si="5"/>
        <v>パイ</v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農作物直売市</v>
      </c>
      <c r="D110" s="40"/>
      <c r="E110" s="45"/>
      <c r="F110" s="38">
        <v>33</v>
      </c>
      <c r="G110" s="38" t="s">
        <v>0</v>
      </c>
      <c r="H110" s="42" t="str">
        <f t="shared" si="5"/>
        <v>パン</v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ドア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本箱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机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冷蔵庫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窓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花びん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野菜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26.4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24"/>
  <sheetViews>
    <sheetView topLeftCell="A34" workbookViewId="0">
      <selection activeCell="I11" sqref="I11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pollution</v>
      </c>
      <c r="D3" s="49"/>
      <c r="E3" s="23" t="str">
        <f>IF(M3="","",M3)</f>
        <v>汚染</v>
      </c>
      <c r="F3" s="12"/>
      <c r="G3" s="30"/>
      <c r="H3" s="30"/>
      <c r="I3" s="30"/>
      <c r="J3" s="13"/>
      <c r="K3" s="1">
        <v>1</v>
      </c>
      <c r="L3" s="1" t="s">
        <v>234</v>
      </c>
      <c r="M3" s="1" t="s">
        <v>235</v>
      </c>
    </row>
    <row r="4" spans="1:13" ht="19.5" customHeight="1">
      <c r="A4" s="11">
        <v>2</v>
      </c>
      <c r="C4" s="49" t="str">
        <f t="shared" ref="C4:C42" si="0">IF(L4="","",L4)</f>
        <v>level</v>
      </c>
      <c r="D4" s="49"/>
      <c r="E4" s="23" t="str">
        <f t="shared" ref="E4:E42" si="1">IF(M4="","",M4)</f>
        <v>水位</v>
      </c>
      <c r="F4" s="7"/>
      <c r="G4" s="31"/>
      <c r="H4" s="31"/>
      <c r="I4" s="32"/>
      <c r="J4" s="9"/>
      <c r="K4" s="1">
        <v>2</v>
      </c>
      <c r="L4" s="1" t="s">
        <v>236</v>
      </c>
      <c r="M4" s="1" t="s">
        <v>237</v>
      </c>
    </row>
    <row r="5" spans="1:13" ht="19.5" customHeight="1">
      <c r="A5" s="11">
        <v>3</v>
      </c>
      <c r="B5" s="1" t="s">
        <v>0</v>
      </c>
      <c r="C5" s="49" t="str">
        <f t="shared" si="0"/>
        <v>rise</v>
      </c>
      <c r="D5" s="49"/>
      <c r="E5" s="23" t="str">
        <f t="shared" si="1"/>
        <v>上昇</v>
      </c>
      <c r="F5" s="7"/>
      <c r="G5" s="31"/>
      <c r="H5" s="31"/>
      <c r="I5" s="32"/>
      <c r="J5" s="9"/>
      <c r="K5" s="1">
        <v>3</v>
      </c>
      <c r="L5" s="1" t="s">
        <v>238</v>
      </c>
      <c r="M5" s="1" t="s">
        <v>239</v>
      </c>
    </row>
    <row r="6" spans="1:13" ht="19.5" customHeight="1">
      <c r="A6" s="11">
        <v>4</v>
      </c>
      <c r="B6" s="1" t="s">
        <v>0</v>
      </c>
      <c r="C6" s="49" t="str">
        <f t="shared" si="0"/>
        <v>energy</v>
      </c>
      <c r="D6" s="49"/>
      <c r="E6" s="23" t="str">
        <f t="shared" si="1"/>
        <v>エネルギー</v>
      </c>
      <c r="F6" s="7"/>
      <c r="G6" s="31"/>
      <c r="H6" s="31"/>
      <c r="I6" s="32"/>
      <c r="J6" s="9"/>
      <c r="K6" s="1">
        <v>4</v>
      </c>
      <c r="L6" s="1" t="s">
        <v>240</v>
      </c>
      <c r="M6" s="1" t="s">
        <v>241</v>
      </c>
    </row>
    <row r="7" spans="1:13" ht="19.5" customHeight="1">
      <c r="A7" s="11">
        <v>5</v>
      </c>
      <c r="B7" s="1" t="s">
        <v>0</v>
      </c>
      <c r="C7" s="49" t="str">
        <f t="shared" si="0"/>
        <v>sea level rise</v>
      </c>
      <c r="D7" s="49"/>
      <c r="E7" s="23" t="str">
        <f t="shared" si="1"/>
        <v>海面上昇</v>
      </c>
      <c r="F7" s="7"/>
      <c r="G7" s="31"/>
      <c r="H7" s="31"/>
      <c r="I7" s="32"/>
      <c r="J7" s="9"/>
      <c r="K7" s="1">
        <v>5</v>
      </c>
      <c r="L7" s="1" t="s">
        <v>242</v>
      </c>
      <c r="M7" s="1" t="s">
        <v>243</v>
      </c>
    </row>
    <row r="8" spans="1:13" ht="19.5" customHeight="1">
      <c r="A8" s="11">
        <v>6</v>
      </c>
      <c r="B8" s="1" t="s">
        <v>0</v>
      </c>
      <c r="C8" s="49" t="str">
        <f t="shared" si="0"/>
        <v>endangered animal</v>
      </c>
      <c r="D8" s="49"/>
      <c r="E8" s="23" t="str">
        <f t="shared" si="1"/>
        <v>絶滅の危機にひんしている動物</v>
      </c>
      <c r="F8" s="7"/>
      <c r="G8" s="31"/>
      <c r="H8" s="31"/>
      <c r="I8" s="32"/>
      <c r="J8" s="9"/>
      <c r="K8" s="1">
        <v>6</v>
      </c>
      <c r="L8" s="1" t="s">
        <v>244</v>
      </c>
      <c r="M8" s="1" t="s">
        <v>245</v>
      </c>
    </row>
    <row r="9" spans="1:13" ht="19.5" customHeight="1">
      <c r="A9" s="11">
        <v>7</v>
      </c>
      <c r="B9" s="1" t="s">
        <v>0</v>
      </c>
      <c r="C9" s="49" t="str">
        <f t="shared" si="0"/>
        <v>environment</v>
      </c>
      <c r="D9" s="49"/>
      <c r="E9" s="23" t="str">
        <f t="shared" si="1"/>
        <v>環境</v>
      </c>
      <c r="F9" s="7"/>
      <c r="G9" s="31"/>
      <c r="H9" s="31"/>
      <c r="I9" s="32"/>
      <c r="J9" s="9"/>
      <c r="K9" s="1">
        <v>7</v>
      </c>
      <c r="L9" s="1" t="s">
        <v>246</v>
      </c>
      <c r="M9" s="1" t="s">
        <v>247</v>
      </c>
    </row>
    <row r="10" spans="1:13" ht="19.5" customHeight="1">
      <c r="A10" s="11">
        <v>8</v>
      </c>
      <c r="B10" s="1" t="s">
        <v>0</v>
      </c>
      <c r="C10" s="49" t="str">
        <f t="shared" si="0"/>
        <v>mean</v>
      </c>
      <c r="D10" s="49"/>
      <c r="E10" s="23" t="str">
        <f t="shared" si="1"/>
        <v>～を意味する</v>
      </c>
      <c r="F10" s="7"/>
      <c r="G10" s="31"/>
      <c r="H10" s="31"/>
      <c r="I10" s="32"/>
      <c r="J10" s="9"/>
      <c r="K10" s="1">
        <v>8</v>
      </c>
      <c r="L10" s="1" t="s">
        <v>248</v>
      </c>
      <c r="M10" s="1" t="s">
        <v>249</v>
      </c>
    </row>
    <row r="11" spans="1:13" ht="19.5" customHeight="1">
      <c r="A11" s="11">
        <v>9</v>
      </c>
      <c r="B11" s="1" t="s">
        <v>0</v>
      </c>
      <c r="C11" s="49" t="str">
        <f t="shared" si="0"/>
        <v>village</v>
      </c>
      <c r="D11" s="49"/>
      <c r="E11" s="23" t="str">
        <f t="shared" si="1"/>
        <v>村</v>
      </c>
      <c r="F11" s="7"/>
      <c r="G11" s="31"/>
      <c r="H11" s="31"/>
      <c r="I11" s="32"/>
      <c r="J11" s="9"/>
      <c r="K11" s="1">
        <v>9</v>
      </c>
      <c r="L11" s="1" t="s">
        <v>76</v>
      </c>
      <c r="M11" s="1" t="s">
        <v>250</v>
      </c>
    </row>
    <row r="12" spans="1:13" ht="19.5" customHeight="1">
      <c r="A12" s="11">
        <v>10</v>
      </c>
      <c r="B12" s="1" t="s">
        <v>0</v>
      </c>
      <c r="C12" s="49" t="str">
        <f t="shared" si="0"/>
        <v>scientist</v>
      </c>
      <c r="D12" s="49"/>
      <c r="E12" s="23" t="str">
        <f t="shared" si="1"/>
        <v>科学者</v>
      </c>
      <c r="F12" s="7"/>
      <c r="G12" s="31"/>
      <c r="H12" s="31"/>
      <c r="I12" s="32"/>
      <c r="J12" s="9"/>
      <c r="K12" s="1">
        <v>10</v>
      </c>
      <c r="L12" s="1" t="s">
        <v>251</v>
      </c>
      <c r="M12" s="1" t="s">
        <v>252</v>
      </c>
    </row>
    <row r="13" spans="1:13" ht="19.5" customHeight="1">
      <c r="A13" s="11">
        <v>11</v>
      </c>
      <c r="B13" s="1" t="s">
        <v>0</v>
      </c>
      <c r="C13" s="49" t="str">
        <f t="shared" si="0"/>
        <v>reason</v>
      </c>
      <c r="D13" s="49"/>
      <c r="E13" s="23" t="str">
        <f t="shared" si="1"/>
        <v>理由</v>
      </c>
      <c r="F13" s="7"/>
      <c r="G13" s="31"/>
      <c r="H13" s="31"/>
      <c r="I13" s="32"/>
      <c r="J13" s="9"/>
      <c r="K13" s="1">
        <v>11</v>
      </c>
      <c r="L13" s="1" t="s">
        <v>253</v>
      </c>
      <c r="M13" s="1" t="s">
        <v>254</v>
      </c>
    </row>
    <row r="14" spans="1:13" ht="19.5" customHeight="1">
      <c r="A14" s="11">
        <v>12</v>
      </c>
      <c r="B14" s="1" t="s">
        <v>0</v>
      </c>
      <c r="C14" s="49" t="str">
        <f t="shared" si="0"/>
        <v>Maldives</v>
      </c>
      <c r="D14" s="49"/>
      <c r="E14" s="23" t="str">
        <f t="shared" si="1"/>
        <v>モルディブ</v>
      </c>
      <c r="F14" s="7"/>
      <c r="G14" s="31"/>
      <c r="H14" s="31"/>
      <c r="I14" s="32"/>
      <c r="J14" s="9"/>
      <c r="K14" s="1">
        <v>12</v>
      </c>
      <c r="L14" s="1" t="s">
        <v>255</v>
      </c>
      <c r="M14" s="1" t="s">
        <v>256</v>
      </c>
    </row>
    <row r="15" spans="1:13" ht="19.5" customHeight="1">
      <c r="A15" s="11">
        <v>13</v>
      </c>
      <c r="B15" s="1" t="s">
        <v>0</v>
      </c>
      <c r="C15" s="49" t="str">
        <f t="shared" si="0"/>
        <v>floor</v>
      </c>
      <c r="D15" s="49"/>
      <c r="E15" s="23" t="str">
        <f t="shared" si="1"/>
        <v>床</v>
      </c>
      <c r="F15" s="7"/>
      <c r="G15" s="31"/>
      <c r="H15" s="31"/>
      <c r="I15" s="32"/>
      <c r="J15" s="9"/>
      <c r="K15" s="1">
        <v>13</v>
      </c>
      <c r="L15" s="1" t="s">
        <v>257</v>
      </c>
      <c r="M15" s="1" t="s">
        <v>258</v>
      </c>
    </row>
    <row r="16" spans="1:13" ht="19.5" customHeight="1">
      <c r="A16" s="11">
        <v>14</v>
      </c>
      <c r="B16" s="1" t="s">
        <v>0</v>
      </c>
      <c r="C16" s="49" t="str">
        <f t="shared" si="0"/>
        <v>become</v>
      </c>
      <c r="D16" s="49"/>
      <c r="E16" s="23" t="str">
        <f t="shared" si="1"/>
        <v>～になる</v>
      </c>
      <c r="F16" s="7"/>
      <c r="G16" s="31"/>
      <c r="H16" s="31"/>
      <c r="I16" s="32"/>
      <c r="J16" s="9"/>
      <c r="K16" s="1">
        <v>14</v>
      </c>
      <c r="L16" s="1" t="s">
        <v>59</v>
      </c>
      <c r="M16" s="1" t="s">
        <v>60</v>
      </c>
    </row>
    <row r="17" spans="1:13" ht="19.5" customHeight="1">
      <c r="A17" s="11">
        <v>15</v>
      </c>
      <c r="B17" s="1" t="s">
        <v>0</v>
      </c>
      <c r="C17" s="49" t="str">
        <f t="shared" si="0"/>
        <v>electricity</v>
      </c>
      <c r="D17" s="49"/>
      <c r="E17" s="23" t="str">
        <f t="shared" si="1"/>
        <v>電気</v>
      </c>
      <c r="F17" s="7"/>
      <c r="G17" s="31"/>
      <c r="H17" s="31"/>
      <c r="I17" s="32"/>
      <c r="J17" s="9"/>
      <c r="K17" s="1">
        <v>15</v>
      </c>
      <c r="L17" s="1" t="s">
        <v>259</v>
      </c>
      <c r="M17" s="1" t="s">
        <v>260</v>
      </c>
    </row>
    <row r="18" spans="1:13" ht="19.5" customHeight="1">
      <c r="A18" s="11">
        <v>16</v>
      </c>
      <c r="B18" s="1" t="s">
        <v>0</v>
      </c>
      <c r="C18" s="49" t="str">
        <f t="shared" si="0"/>
        <v>everyday</v>
      </c>
      <c r="D18" s="49"/>
      <c r="E18" s="23" t="str">
        <f t="shared" si="1"/>
        <v>毎日の</v>
      </c>
      <c r="F18" s="7"/>
      <c r="G18" s="31"/>
      <c r="H18" s="31"/>
      <c r="I18" s="32"/>
      <c r="J18" s="9"/>
      <c r="K18" s="1">
        <v>16</v>
      </c>
      <c r="L18" s="1" t="s">
        <v>261</v>
      </c>
      <c r="M18" s="1" t="s">
        <v>262</v>
      </c>
    </row>
    <row r="19" spans="1:13" ht="19.5" customHeight="1">
      <c r="A19" s="11">
        <v>17</v>
      </c>
      <c r="B19" s="1" t="s">
        <v>0</v>
      </c>
      <c r="C19" s="49" t="str">
        <f t="shared" si="0"/>
        <v>world</v>
      </c>
      <c r="D19" s="49"/>
      <c r="E19" s="23" t="str">
        <f t="shared" si="1"/>
        <v>世界</v>
      </c>
      <c r="F19" s="7"/>
      <c r="G19" s="31"/>
      <c r="H19" s="31"/>
      <c r="I19" s="32"/>
      <c r="J19" s="9"/>
      <c r="K19" s="1">
        <v>17</v>
      </c>
      <c r="L19" s="1" t="s">
        <v>32</v>
      </c>
      <c r="M19" s="1" t="s">
        <v>263</v>
      </c>
    </row>
    <row r="20" spans="1:13" ht="19.5" customHeight="1">
      <c r="A20" s="11">
        <v>18</v>
      </c>
      <c r="B20" s="1" t="s">
        <v>0</v>
      </c>
      <c r="C20" s="49" t="str">
        <f t="shared" si="0"/>
        <v>example</v>
      </c>
      <c r="D20" s="49"/>
      <c r="E20" s="23" t="str">
        <f t="shared" si="1"/>
        <v>例</v>
      </c>
      <c r="F20" s="7"/>
      <c r="G20" s="31"/>
      <c r="H20" s="31"/>
      <c r="I20" s="32"/>
      <c r="J20" s="9"/>
      <c r="K20" s="1">
        <v>18</v>
      </c>
      <c r="L20" s="1" t="s">
        <v>264</v>
      </c>
      <c r="M20" s="1" t="s">
        <v>265</v>
      </c>
    </row>
    <row r="21" spans="1:13" ht="19.5" customHeight="1">
      <c r="A21" s="11">
        <v>19</v>
      </c>
      <c r="B21" s="1" t="s">
        <v>0</v>
      </c>
      <c r="C21" s="49" t="str">
        <f t="shared" si="0"/>
        <v>return</v>
      </c>
      <c r="D21" s="49"/>
      <c r="E21" s="23" t="str">
        <f t="shared" si="1"/>
        <v>もどる</v>
      </c>
      <c r="F21" s="7"/>
      <c r="G21" s="31"/>
      <c r="H21" s="31"/>
      <c r="I21" s="32"/>
      <c r="J21" s="9"/>
      <c r="K21" s="1">
        <v>19</v>
      </c>
      <c r="L21" s="1" t="s">
        <v>45</v>
      </c>
      <c r="M21" s="1" t="s">
        <v>266</v>
      </c>
    </row>
    <row r="22" spans="1:13" ht="19.5" customHeight="1">
      <c r="A22" s="11">
        <v>20</v>
      </c>
      <c r="B22" s="1" t="s">
        <v>0</v>
      </c>
      <c r="C22" s="49" t="str">
        <f t="shared" si="0"/>
        <v>because of ～</v>
      </c>
      <c r="D22" s="49"/>
      <c r="E22" s="23" t="str">
        <f t="shared" si="1"/>
        <v>～の理由で</v>
      </c>
      <c r="F22" s="7"/>
      <c r="G22" s="31"/>
      <c r="H22" s="31"/>
      <c r="I22" s="32"/>
      <c r="J22" s="9"/>
      <c r="K22" s="1">
        <v>20</v>
      </c>
      <c r="L22" s="1" t="s">
        <v>267</v>
      </c>
      <c r="M22" s="1" t="s">
        <v>268</v>
      </c>
    </row>
    <row r="23" spans="1:13" ht="19.5" customHeight="1">
      <c r="A23" s="11">
        <v>21</v>
      </c>
      <c r="B23" s="1" t="s">
        <v>0</v>
      </c>
      <c r="C23" s="49" t="str">
        <f t="shared" si="0"/>
        <v>for example</v>
      </c>
      <c r="D23" s="49"/>
      <c r="E23" s="23" t="str">
        <f t="shared" si="1"/>
        <v>たとえば</v>
      </c>
      <c r="F23" s="7"/>
      <c r="G23" s="31"/>
      <c r="H23" s="31"/>
      <c r="I23" s="32"/>
      <c r="J23" s="9"/>
      <c r="K23" s="1">
        <v>21</v>
      </c>
      <c r="L23" s="1" t="s">
        <v>269</v>
      </c>
      <c r="M23" s="1" t="s">
        <v>270</v>
      </c>
    </row>
    <row r="24" spans="1:13" ht="19.5" customHeight="1">
      <c r="A24" s="11">
        <v>22</v>
      </c>
      <c r="B24" s="1" t="s">
        <v>0</v>
      </c>
      <c r="C24" s="49" t="str">
        <f t="shared" si="0"/>
        <v>eco-tourism</v>
      </c>
      <c r="D24" s="49"/>
      <c r="E24" s="23" t="str">
        <f t="shared" si="1"/>
        <v>エコツーリズム</v>
      </c>
      <c r="F24" s="7"/>
      <c r="G24" s="31"/>
      <c r="H24" s="31"/>
      <c r="I24" s="32"/>
      <c r="J24" s="9"/>
      <c r="K24" s="1">
        <v>22</v>
      </c>
      <c r="L24" s="1" t="s">
        <v>271</v>
      </c>
      <c r="M24" s="1" t="s">
        <v>272</v>
      </c>
    </row>
    <row r="25" spans="1:13" ht="19.5" customHeight="1">
      <c r="A25" s="11">
        <v>23</v>
      </c>
      <c r="B25" s="1" t="s">
        <v>0</v>
      </c>
      <c r="C25" s="49" t="str">
        <f t="shared" si="0"/>
        <v>Costa Rica</v>
      </c>
      <c r="D25" s="49"/>
      <c r="E25" s="23" t="str">
        <f t="shared" si="1"/>
        <v>コスタリカ</v>
      </c>
      <c r="F25" s="7"/>
      <c r="G25" s="31"/>
      <c r="H25" s="31"/>
      <c r="I25" s="32"/>
      <c r="J25" s="9"/>
      <c r="K25" s="1">
        <v>23</v>
      </c>
      <c r="L25" s="1" t="s">
        <v>273</v>
      </c>
      <c r="M25" s="1" t="s">
        <v>274</v>
      </c>
    </row>
    <row r="26" spans="1:13" ht="19.5" customHeight="1">
      <c r="A26" s="11">
        <v>24</v>
      </c>
      <c r="B26" s="1" t="s">
        <v>0</v>
      </c>
      <c r="C26" s="49" t="str">
        <f t="shared" si="0"/>
        <v>sea turtle</v>
      </c>
      <c r="D26" s="49"/>
      <c r="E26" s="23" t="str">
        <f t="shared" si="1"/>
        <v>ウミガメ</v>
      </c>
      <c r="F26" s="7"/>
      <c r="G26" s="31"/>
      <c r="H26" s="31"/>
      <c r="I26" s="32"/>
      <c r="J26" s="9"/>
      <c r="K26" s="1">
        <v>24</v>
      </c>
      <c r="L26" s="1" t="s">
        <v>275</v>
      </c>
      <c r="M26" s="1" t="s">
        <v>276</v>
      </c>
    </row>
    <row r="27" spans="1:13" ht="19.5" customHeight="1">
      <c r="A27" s="11">
        <v>25</v>
      </c>
      <c r="B27" s="1" t="s">
        <v>0</v>
      </c>
      <c r="C27" s="49" t="str">
        <f t="shared" si="0"/>
        <v>policy</v>
      </c>
      <c r="D27" s="49"/>
      <c r="E27" s="23" t="str">
        <f t="shared" si="1"/>
        <v>政策</v>
      </c>
      <c r="F27" s="7"/>
      <c r="G27" s="31"/>
      <c r="H27" s="31"/>
      <c r="I27" s="32"/>
      <c r="J27" s="9"/>
      <c r="K27" s="1">
        <v>25</v>
      </c>
      <c r="L27" s="1" t="s">
        <v>277</v>
      </c>
      <c r="M27" s="1" t="s">
        <v>278</v>
      </c>
    </row>
    <row r="28" spans="1:13" ht="19.5" customHeight="1">
      <c r="A28" s="11">
        <v>26</v>
      </c>
      <c r="B28" s="1" t="s">
        <v>0</v>
      </c>
      <c r="C28" s="49" t="str">
        <f t="shared" si="0"/>
        <v>plan</v>
      </c>
      <c r="D28" s="49"/>
      <c r="E28" s="23" t="str">
        <f t="shared" si="1"/>
        <v>計画</v>
      </c>
      <c r="F28" s="7"/>
      <c r="G28" s="31"/>
      <c r="H28" s="31"/>
      <c r="I28" s="32"/>
      <c r="J28" s="9"/>
      <c r="K28" s="1">
        <v>26</v>
      </c>
      <c r="L28" s="1" t="s">
        <v>279</v>
      </c>
      <c r="M28" s="1" t="s">
        <v>280</v>
      </c>
    </row>
    <row r="29" spans="1:13" ht="19.5" customHeight="1">
      <c r="A29" s="11">
        <v>27</v>
      </c>
      <c r="B29" s="1" t="s">
        <v>0</v>
      </c>
      <c r="C29" s="49" t="str">
        <f t="shared" si="0"/>
        <v>if</v>
      </c>
      <c r="D29" s="49"/>
      <c r="E29" s="23" t="str">
        <f t="shared" si="1"/>
        <v>もし～ならば</v>
      </c>
      <c r="F29" s="7"/>
      <c r="G29" s="31"/>
      <c r="H29" s="31"/>
      <c r="I29" s="32"/>
      <c r="J29" s="9"/>
      <c r="K29" s="1">
        <v>27</v>
      </c>
      <c r="L29" s="1" t="s">
        <v>57</v>
      </c>
      <c r="M29" s="1" t="s">
        <v>281</v>
      </c>
    </row>
    <row r="30" spans="1:13" ht="19.5" customHeight="1">
      <c r="A30" s="11">
        <v>28</v>
      </c>
      <c r="B30" s="1" t="s">
        <v>0</v>
      </c>
      <c r="C30" s="49" t="str">
        <f t="shared" si="0"/>
        <v>clear</v>
      </c>
      <c r="D30" s="49"/>
      <c r="E30" s="23" t="str">
        <f t="shared" si="1"/>
        <v>晴れた</v>
      </c>
      <c r="F30" s="7"/>
      <c r="G30" s="31"/>
      <c r="H30" s="31"/>
      <c r="I30" s="32"/>
      <c r="J30" s="9"/>
      <c r="K30" s="1">
        <v>28</v>
      </c>
      <c r="L30" s="1" t="s">
        <v>282</v>
      </c>
      <c r="M30" s="1" t="s">
        <v>283</v>
      </c>
    </row>
    <row r="31" spans="1:13" ht="19.5" customHeight="1">
      <c r="A31" s="11">
        <v>29</v>
      </c>
      <c r="B31" s="1" t="s">
        <v>0</v>
      </c>
      <c r="C31" s="49" t="str">
        <f t="shared" si="0"/>
        <v>softball</v>
      </c>
      <c r="D31" s="49"/>
      <c r="E31" s="23" t="str">
        <f t="shared" si="1"/>
        <v>ソフトボール</v>
      </c>
      <c r="F31" s="7"/>
      <c r="G31" s="31"/>
      <c r="H31" s="31"/>
      <c r="I31" s="32"/>
      <c r="J31" s="9"/>
      <c r="K31" s="1">
        <v>29</v>
      </c>
      <c r="L31" s="1" t="s">
        <v>284</v>
      </c>
      <c r="M31" s="1" t="s">
        <v>285</v>
      </c>
    </row>
    <row r="32" spans="1:13" ht="19.5" customHeight="1">
      <c r="A32" s="11">
        <v>30</v>
      </c>
      <c r="B32" s="1" t="s">
        <v>0</v>
      </c>
      <c r="C32" s="49" t="str">
        <f t="shared" si="0"/>
        <v>love</v>
      </c>
      <c r="D32" s="49"/>
      <c r="E32" s="23" t="str">
        <f t="shared" si="1"/>
        <v>～が大好きです</v>
      </c>
      <c r="F32" s="7"/>
      <c r="G32" s="31"/>
      <c r="H32" s="31"/>
      <c r="I32" s="32"/>
      <c r="J32" s="9"/>
      <c r="K32" s="1">
        <v>30</v>
      </c>
      <c r="L32" s="1" t="s">
        <v>286</v>
      </c>
      <c r="M32" s="1" t="s">
        <v>287</v>
      </c>
    </row>
    <row r="33" spans="1:13" ht="19.5" customHeight="1">
      <c r="A33" s="11">
        <v>31</v>
      </c>
      <c r="C33" s="49" t="str">
        <f t="shared" si="0"/>
        <v>idea</v>
      </c>
      <c r="D33" s="49"/>
      <c r="E33" s="23" t="str">
        <f t="shared" si="1"/>
        <v>考え</v>
      </c>
      <c r="F33" s="7"/>
      <c r="G33" s="31"/>
      <c r="H33" s="31"/>
      <c r="I33" s="32"/>
      <c r="J33" s="9"/>
      <c r="K33" s="1">
        <v>31</v>
      </c>
      <c r="L33" s="1" t="s">
        <v>53</v>
      </c>
      <c r="M33" s="1" t="s">
        <v>288</v>
      </c>
    </row>
    <row r="34" spans="1:13" ht="19.5" customHeight="1">
      <c r="A34" s="11">
        <v>32</v>
      </c>
      <c r="C34" s="49" t="str">
        <f t="shared" si="0"/>
        <v>we'll</v>
      </c>
      <c r="D34" s="49"/>
      <c r="E34" s="23" t="str">
        <f t="shared" si="1"/>
        <v>we willの短縮形</v>
      </c>
      <c r="F34" s="7"/>
      <c r="G34" s="31"/>
      <c r="H34" s="31"/>
      <c r="I34" s="32"/>
      <c r="J34" s="9"/>
      <c r="K34" s="1">
        <v>32</v>
      </c>
      <c r="L34" s="1" t="s">
        <v>289</v>
      </c>
      <c r="M34" s="1" t="s">
        <v>290</v>
      </c>
    </row>
    <row r="35" spans="1:13" ht="19.5" customHeight="1">
      <c r="A35" s="11">
        <v>33</v>
      </c>
      <c r="C35" s="49" t="str">
        <f t="shared" si="0"/>
        <v>Good idea.</v>
      </c>
      <c r="D35" s="49"/>
      <c r="E35" s="23" t="str">
        <f t="shared" si="1"/>
        <v>それはいい考えです。</v>
      </c>
      <c r="F35" s="7"/>
      <c r="G35" s="31"/>
      <c r="H35" s="31"/>
      <c r="I35" s="32"/>
      <c r="J35" s="9"/>
      <c r="K35" s="1">
        <v>33</v>
      </c>
      <c r="L35" s="1" t="s">
        <v>291</v>
      </c>
      <c r="M35" s="1" t="s">
        <v>292</v>
      </c>
    </row>
    <row r="36" spans="1:13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3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3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3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984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pollution</v>
      </c>
      <c r="D48" s="58"/>
      <c r="E48" s="59"/>
      <c r="F48" s="60" t="str">
        <f t="shared" ref="F48:F87" si="3">IF(E3="","",E3)</f>
        <v>汚染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level</v>
      </c>
      <c r="D49" s="64"/>
      <c r="E49" s="65"/>
      <c r="F49" s="60" t="str">
        <f t="shared" si="3"/>
        <v>水位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rise</v>
      </c>
      <c r="D50" s="64"/>
      <c r="E50" s="65"/>
      <c r="F50" s="60" t="str">
        <f t="shared" si="3"/>
        <v>上昇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energy</v>
      </c>
      <c r="D51" s="64"/>
      <c r="E51" s="65"/>
      <c r="F51" s="60" t="str">
        <f t="shared" si="3"/>
        <v>エネルギー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sea level rise</v>
      </c>
      <c r="D52" s="64"/>
      <c r="E52" s="65"/>
      <c r="F52" s="60" t="str">
        <f t="shared" si="3"/>
        <v>海面上昇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endangered animal</v>
      </c>
      <c r="D53" s="64"/>
      <c r="E53" s="65"/>
      <c r="F53" s="60" t="str">
        <f t="shared" si="3"/>
        <v>絶滅の危機にひんしている動物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environment</v>
      </c>
      <c r="D54" s="64"/>
      <c r="E54" s="65"/>
      <c r="F54" s="60" t="str">
        <f t="shared" si="3"/>
        <v>環境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mean</v>
      </c>
      <c r="D55" s="64"/>
      <c r="E55" s="65"/>
      <c r="F55" s="60" t="str">
        <f t="shared" si="3"/>
        <v>～を意味する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village</v>
      </c>
      <c r="D56" s="64"/>
      <c r="E56" s="65"/>
      <c r="F56" s="60" t="str">
        <f t="shared" si="3"/>
        <v>村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scientist</v>
      </c>
      <c r="D57" s="64"/>
      <c r="E57" s="65"/>
      <c r="F57" s="60" t="str">
        <f t="shared" si="3"/>
        <v>科学者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reason</v>
      </c>
      <c r="D58" s="64"/>
      <c r="E58" s="65"/>
      <c r="F58" s="60" t="str">
        <f t="shared" si="3"/>
        <v>理由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Maldives</v>
      </c>
      <c r="D59" s="64"/>
      <c r="E59" s="65"/>
      <c r="F59" s="60" t="str">
        <f t="shared" si="3"/>
        <v>モルディブ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floor</v>
      </c>
      <c r="D60" s="64"/>
      <c r="E60" s="65"/>
      <c r="F60" s="60" t="str">
        <f t="shared" si="3"/>
        <v>床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become</v>
      </c>
      <c r="D61" s="64"/>
      <c r="E61" s="65"/>
      <c r="F61" s="60" t="str">
        <f t="shared" si="3"/>
        <v>～になる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electricity</v>
      </c>
      <c r="D62" s="64"/>
      <c r="E62" s="65"/>
      <c r="F62" s="60" t="str">
        <f t="shared" si="3"/>
        <v>電気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everyday</v>
      </c>
      <c r="D63" s="64"/>
      <c r="E63" s="65"/>
      <c r="F63" s="60" t="str">
        <f t="shared" si="3"/>
        <v>毎日の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world</v>
      </c>
      <c r="D64" s="64"/>
      <c r="E64" s="65"/>
      <c r="F64" s="60" t="str">
        <f t="shared" si="3"/>
        <v>世界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example</v>
      </c>
      <c r="D65" s="64"/>
      <c r="E65" s="65"/>
      <c r="F65" s="60" t="str">
        <f t="shared" si="3"/>
        <v>例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return</v>
      </c>
      <c r="D66" s="64"/>
      <c r="E66" s="65"/>
      <c r="F66" s="60" t="str">
        <f t="shared" si="3"/>
        <v>もどる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because of ～</v>
      </c>
      <c r="D67" s="64"/>
      <c r="E67" s="65"/>
      <c r="F67" s="60" t="str">
        <f t="shared" si="3"/>
        <v>～の理由で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for example</v>
      </c>
      <c r="D68" s="64"/>
      <c r="E68" s="65"/>
      <c r="F68" s="60" t="str">
        <f t="shared" si="3"/>
        <v>たとえば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eco-tourism</v>
      </c>
      <c r="D69" s="64"/>
      <c r="E69" s="65"/>
      <c r="F69" s="60" t="str">
        <f t="shared" si="3"/>
        <v>エコツーリズム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Costa Rica</v>
      </c>
      <c r="D70" s="64"/>
      <c r="E70" s="65"/>
      <c r="F70" s="60" t="str">
        <f t="shared" si="3"/>
        <v>コスタリカ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sea turtle</v>
      </c>
      <c r="D71" s="64"/>
      <c r="E71" s="65"/>
      <c r="F71" s="60" t="str">
        <f t="shared" si="3"/>
        <v>ウミガメ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policy</v>
      </c>
      <c r="D72" s="64"/>
      <c r="E72" s="65"/>
      <c r="F72" s="60" t="str">
        <f t="shared" si="3"/>
        <v>政策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plan</v>
      </c>
      <c r="D73" s="64"/>
      <c r="E73" s="65"/>
      <c r="F73" s="60" t="str">
        <f t="shared" si="3"/>
        <v>計画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if</v>
      </c>
      <c r="D74" s="64"/>
      <c r="E74" s="65"/>
      <c r="F74" s="60" t="str">
        <f t="shared" si="3"/>
        <v>もし～ならば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clear</v>
      </c>
      <c r="D75" s="64"/>
      <c r="E75" s="65"/>
      <c r="F75" s="60" t="str">
        <f t="shared" si="3"/>
        <v>晴れた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softball</v>
      </c>
      <c r="D76" s="64"/>
      <c r="E76" s="65"/>
      <c r="F76" s="60" t="str">
        <f t="shared" si="3"/>
        <v>ソフトボール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love</v>
      </c>
      <c r="D77" s="64"/>
      <c r="E77" s="65"/>
      <c r="F77" s="60" t="str">
        <f t="shared" si="3"/>
        <v>～が大好きです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idea</v>
      </c>
      <c r="D78" s="64"/>
      <c r="E78" s="65"/>
      <c r="F78" s="60" t="str">
        <f t="shared" si="3"/>
        <v>考え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>we'll</v>
      </c>
      <c r="D79" s="64"/>
      <c r="E79" s="65"/>
      <c r="F79" s="60" t="str">
        <f t="shared" si="3"/>
        <v>we willの短縮形</v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>Good idea.</v>
      </c>
      <c r="D80" s="64"/>
      <c r="E80" s="65"/>
      <c r="F80" s="60" t="str">
        <f t="shared" si="3"/>
        <v>それはいい考えです。</v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汚染</v>
      </c>
      <c r="D98" s="40"/>
      <c r="E98" s="41"/>
      <c r="F98" s="38">
        <v>21</v>
      </c>
      <c r="G98" s="38" t="s">
        <v>0</v>
      </c>
      <c r="H98" s="42" t="str">
        <f>IF(E23="","",E23)</f>
        <v>たとえば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水位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エコツーリズム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上昇</v>
      </c>
      <c r="D100" s="40"/>
      <c r="E100" s="45"/>
      <c r="F100" s="38">
        <v>23</v>
      </c>
      <c r="G100" s="38" t="s">
        <v>0</v>
      </c>
      <c r="H100" s="42" t="str">
        <f t="shared" si="5"/>
        <v>コスタリカ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エネルギー</v>
      </c>
      <c r="D101" s="40"/>
      <c r="E101" s="45"/>
      <c r="F101" s="38">
        <v>24</v>
      </c>
      <c r="G101" s="38" t="s">
        <v>0</v>
      </c>
      <c r="H101" s="42" t="str">
        <f t="shared" si="5"/>
        <v>ウミガメ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海面上昇</v>
      </c>
      <c r="D102" s="40"/>
      <c r="E102" s="45"/>
      <c r="F102" s="38">
        <v>25</v>
      </c>
      <c r="G102" s="38" t="s">
        <v>0</v>
      </c>
      <c r="H102" s="42" t="str">
        <f t="shared" si="5"/>
        <v>政策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絶滅の危機にひんしている動物</v>
      </c>
      <c r="D103" s="40"/>
      <c r="E103" s="45"/>
      <c r="F103" s="38">
        <v>26</v>
      </c>
      <c r="G103" s="38" t="s">
        <v>0</v>
      </c>
      <c r="H103" s="42" t="str">
        <f t="shared" si="5"/>
        <v>計画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環境</v>
      </c>
      <c r="D104" s="40"/>
      <c r="E104" s="45"/>
      <c r="F104" s="38">
        <v>27</v>
      </c>
      <c r="G104" s="38" t="s">
        <v>0</v>
      </c>
      <c r="H104" s="42" t="str">
        <f t="shared" si="5"/>
        <v>もし～ならば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～を意味する</v>
      </c>
      <c r="D105" s="40"/>
      <c r="E105" s="45"/>
      <c r="F105" s="38">
        <v>28</v>
      </c>
      <c r="G105" s="38" t="s">
        <v>0</v>
      </c>
      <c r="H105" s="42" t="str">
        <f t="shared" si="5"/>
        <v>晴れた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村</v>
      </c>
      <c r="D106" s="40"/>
      <c r="E106" s="45"/>
      <c r="F106" s="38">
        <v>29</v>
      </c>
      <c r="G106" s="38" t="s">
        <v>0</v>
      </c>
      <c r="H106" s="42" t="str">
        <f t="shared" si="5"/>
        <v>ソフトボール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科学者</v>
      </c>
      <c r="D107" s="40"/>
      <c r="E107" s="45"/>
      <c r="F107" s="38">
        <v>30</v>
      </c>
      <c r="G107" s="38" t="s">
        <v>0</v>
      </c>
      <c r="H107" s="42" t="str">
        <f t="shared" si="5"/>
        <v>～が大好きです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理由</v>
      </c>
      <c r="D108" s="40"/>
      <c r="E108" s="45"/>
      <c r="F108" s="38">
        <v>31</v>
      </c>
      <c r="G108" s="38" t="s">
        <v>0</v>
      </c>
      <c r="H108" s="42" t="str">
        <f t="shared" si="5"/>
        <v>考え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モルディブ</v>
      </c>
      <c r="D109" s="40"/>
      <c r="E109" s="45"/>
      <c r="F109" s="38">
        <v>32</v>
      </c>
      <c r="G109" s="38" t="s">
        <v>0</v>
      </c>
      <c r="H109" s="42" t="str">
        <f t="shared" si="5"/>
        <v>we willの短縮形</v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床</v>
      </c>
      <c r="D110" s="40"/>
      <c r="E110" s="45"/>
      <c r="F110" s="38">
        <v>33</v>
      </c>
      <c r="G110" s="38" t="s">
        <v>0</v>
      </c>
      <c r="H110" s="42" t="str">
        <f t="shared" si="5"/>
        <v>それはいい考えです。</v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～になる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電気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毎日の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世界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例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もどる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～の理由で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26.4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8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24"/>
  <sheetViews>
    <sheetView topLeftCell="A22" workbookViewId="0">
      <selection activeCell="J26" sqref="J26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future</v>
      </c>
      <c r="D3" s="49"/>
      <c r="E3" s="23" t="str">
        <f>IF(M3="","",M3)</f>
        <v>未来</v>
      </c>
      <c r="F3" s="12"/>
      <c r="G3" s="30"/>
      <c r="H3" s="30"/>
      <c r="I3" s="30"/>
      <c r="J3" s="13"/>
      <c r="K3" s="1">
        <v>1</v>
      </c>
      <c r="L3" s="1" t="s">
        <v>178</v>
      </c>
      <c r="M3" s="1" t="s">
        <v>179</v>
      </c>
    </row>
    <row r="4" spans="1:13" ht="19.5" customHeight="1">
      <c r="A4" s="11">
        <v>2</v>
      </c>
      <c r="C4" s="49" t="str">
        <f t="shared" ref="C4:C42" si="0">IF(L4="","",L4)</f>
        <v>club</v>
      </c>
      <c r="D4" s="49"/>
      <c r="E4" s="23" t="str">
        <f t="shared" ref="E4:E42" si="1">IF(M4="","",M4)</f>
        <v>クラブ</v>
      </c>
      <c r="F4" s="7"/>
      <c r="G4" s="31"/>
      <c r="H4" s="31"/>
      <c r="I4" s="32"/>
      <c r="J4" s="9"/>
      <c r="K4" s="1">
        <v>2</v>
      </c>
      <c r="L4" s="1" t="s">
        <v>35</v>
      </c>
      <c r="M4" s="1" t="s">
        <v>180</v>
      </c>
    </row>
    <row r="5" spans="1:13" ht="19.5" customHeight="1">
      <c r="A5" s="11">
        <v>3</v>
      </c>
      <c r="B5" s="1" t="s">
        <v>0</v>
      </c>
      <c r="C5" s="49" t="str">
        <f t="shared" si="0"/>
        <v>meeting</v>
      </c>
      <c r="D5" s="49"/>
      <c r="E5" s="23" t="str">
        <f t="shared" si="1"/>
        <v>集会</v>
      </c>
      <c r="F5" s="7"/>
      <c r="G5" s="31"/>
      <c r="H5" s="31"/>
      <c r="I5" s="32"/>
      <c r="J5" s="9"/>
      <c r="K5" s="1">
        <v>3</v>
      </c>
      <c r="L5" s="1" t="s">
        <v>181</v>
      </c>
      <c r="M5" s="1" t="s">
        <v>182</v>
      </c>
    </row>
    <row r="6" spans="1:13" ht="19.5" customHeight="1">
      <c r="A6" s="11">
        <v>4</v>
      </c>
      <c r="B6" s="1" t="s">
        <v>0</v>
      </c>
      <c r="C6" s="49" t="str">
        <f t="shared" si="0"/>
        <v>date</v>
      </c>
      <c r="D6" s="49"/>
      <c r="E6" s="23" t="str">
        <f t="shared" si="1"/>
        <v>日付</v>
      </c>
      <c r="F6" s="7"/>
      <c r="G6" s="31"/>
      <c r="H6" s="31"/>
      <c r="I6" s="32"/>
      <c r="J6" s="9"/>
      <c r="K6" s="1">
        <v>4</v>
      </c>
      <c r="L6" s="1" t="s">
        <v>183</v>
      </c>
      <c r="M6" s="1" t="s">
        <v>184</v>
      </c>
    </row>
    <row r="7" spans="1:13" ht="19.5" customHeight="1">
      <c r="A7" s="11">
        <v>5</v>
      </c>
      <c r="B7" s="1" t="s">
        <v>0</v>
      </c>
      <c r="C7" s="49" t="str">
        <f t="shared" si="0"/>
        <v>a.m.</v>
      </c>
      <c r="D7" s="49"/>
      <c r="E7" s="23" t="str">
        <f t="shared" si="1"/>
        <v>午前</v>
      </c>
      <c r="F7" s="7"/>
      <c r="G7" s="31"/>
      <c r="H7" s="31"/>
      <c r="I7" s="32"/>
      <c r="J7" s="9"/>
      <c r="K7" s="1">
        <v>5</v>
      </c>
      <c r="L7" s="1" t="s">
        <v>185</v>
      </c>
      <c r="M7" s="1" t="s">
        <v>186</v>
      </c>
    </row>
    <row r="8" spans="1:13" ht="19.5" customHeight="1">
      <c r="A8" s="11">
        <v>6</v>
      </c>
      <c r="B8" s="1" t="s">
        <v>0</v>
      </c>
      <c r="C8" s="49" t="str">
        <f t="shared" si="0"/>
        <v>hall</v>
      </c>
      <c r="D8" s="49"/>
      <c r="E8" s="23" t="str">
        <f t="shared" si="1"/>
        <v>会館，ホール</v>
      </c>
      <c r="F8" s="7"/>
      <c r="G8" s="31"/>
      <c r="H8" s="31"/>
      <c r="I8" s="32"/>
      <c r="J8" s="9"/>
      <c r="K8" s="1">
        <v>6</v>
      </c>
      <c r="L8" s="1" t="s">
        <v>187</v>
      </c>
      <c r="M8" s="1" t="s">
        <v>188</v>
      </c>
    </row>
    <row r="9" spans="1:13" ht="19.5" customHeight="1">
      <c r="A9" s="11">
        <v>7</v>
      </c>
      <c r="B9" s="1" t="s">
        <v>0</v>
      </c>
      <c r="C9" s="49" t="str">
        <f t="shared" si="0"/>
        <v>speaker</v>
      </c>
      <c r="D9" s="49"/>
      <c r="E9" s="23" t="str">
        <f t="shared" si="1"/>
        <v>話す人</v>
      </c>
      <c r="F9" s="7"/>
      <c r="G9" s="31"/>
      <c r="H9" s="31"/>
      <c r="I9" s="32"/>
      <c r="J9" s="9"/>
      <c r="K9" s="1">
        <v>7</v>
      </c>
      <c r="L9" s="1" t="s">
        <v>189</v>
      </c>
      <c r="M9" s="1" t="s">
        <v>190</v>
      </c>
    </row>
    <row r="10" spans="1:13" ht="19.5" customHeight="1">
      <c r="A10" s="11">
        <v>8</v>
      </c>
      <c r="B10" s="1" t="s">
        <v>0</v>
      </c>
      <c r="C10" s="49" t="str">
        <f t="shared" si="0"/>
        <v>will</v>
      </c>
      <c r="D10" s="49"/>
      <c r="E10" s="23" t="str">
        <f t="shared" si="1"/>
        <v>～するだろう</v>
      </c>
      <c r="F10" s="7"/>
      <c r="G10" s="31"/>
      <c r="H10" s="31"/>
      <c r="I10" s="32"/>
      <c r="J10" s="9"/>
      <c r="K10" s="1">
        <v>8</v>
      </c>
      <c r="L10" s="1" t="s">
        <v>83</v>
      </c>
      <c r="M10" s="1" t="s">
        <v>191</v>
      </c>
    </row>
    <row r="11" spans="1:13" ht="19.5" customHeight="1">
      <c r="A11" s="11">
        <v>9</v>
      </c>
      <c r="B11" s="1" t="s">
        <v>0</v>
      </c>
      <c r="C11" s="49" t="str">
        <f t="shared" si="0"/>
        <v>overseas</v>
      </c>
      <c r="D11" s="49"/>
      <c r="E11" s="23" t="str">
        <f t="shared" si="1"/>
        <v>海外へ</v>
      </c>
      <c r="F11" s="7"/>
      <c r="G11" s="31"/>
      <c r="H11" s="31"/>
      <c r="I11" s="32"/>
      <c r="J11" s="9"/>
      <c r="K11" s="1">
        <v>9</v>
      </c>
      <c r="L11" s="1" t="s">
        <v>192</v>
      </c>
      <c r="M11" s="1" t="s">
        <v>193</v>
      </c>
    </row>
    <row r="12" spans="1:13" ht="19.5" customHeight="1">
      <c r="A12" s="11">
        <v>10</v>
      </c>
      <c r="B12" s="1" t="s">
        <v>0</v>
      </c>
      <c r="C12" s="49" t="str">
        <f t="shared" si="0"/>
        <v>be</v>
      </c>
      <c r="D12" s="49"/>
      <c r="E12" s="23" t="str">
        <f t="shared" si="1"/>
        <v>～です</v>
      </c>
      <c r="F12" s="7"/>
      <c r="G12" s="31"/>
      <c r="H12" s="31"/>
      <c r="I12" s="32"/>
      <c r="J12" s="9"/>
      <c r="K12" s="1">
        <v>10</v>
      </c>
      <c r="L12" s="1" t="s">
        <v>194</v>
      </c>
      <c r="M12" s="1" t="s">
        <v>195</v>
      </c>
    </row>
    <row r="13" spans="1:13" ht="19.5" customHeight="1">
      <c r="A13" s="11">
        <v>11</v>
      </c>
      <c r="B13" s="1" t="s">
        <v>0</v>
      </c>
      <c r="C13" s="49" t="str">
        <f t="shared" si="0"/>
        <v>it'll</v>
      </c>
      <c r="D13" s="49"/>
      <c r="E13" s="23" t="str">
        <f t="shared" si="1"/>
        <v>it willの短縮形</v>
      </c>
      <c r="F13" s="7"/>
      <c r="G13" s="31"/>
      <c r="H13" s="31"/>
      <c r="I13" s="32"/>
      <c r="J13" s="9"/>
      <c r="K13" s="1">
        <v>11</v>
      </c>
      <c r="L13" s="1" t="s">
        <v>196</v>
      </c>
      <c r="M13" s="1" t="s">
        <v>197</v>
      </c>
    </row>
    <row r="14" spans="1:13" ht="19.5" customHeight="1">
      <c r="A14" s="11">
        <v>12</v>
      </c>
      <c r="B14" s="1" t="s">
        <v>0</v>
      </c>
      <c r="C14" s="49" t="str">
        <f t="shared" si="0"/>
        <v>won't</v>
      </c>
      <c r="D14" s="49"/>
      <c r="E14" s="23" t="str">
        <f t="shared" si="1"/>
        <v>will notの短縮形</v>
      </c>
      <c r="F14" s="7"/>
      <c r="G14" s="31"/>
      <c r="H14" s="31"/>
      <c r="I14" s="32"/>
      <c r="J14" s="9"/>
      <c r="K14" s="1">
        <v>12</v>
      </c>
      <c r="L14" s="1" t="s">
        <v>198</v>
      </c>
      <c r="M14" s="1" t="s">
        <v>199</v>
      </c>
    </row>
    <row r="15" spans="1:13" ht="19.5" customHeight="1">
      <c r="A15" s="11">
        <v>13</v>
      </c>
      <c r="B15" s="1" t="s">
        <v>0</v>
      </c>
      <c r="C15" s="49" t="str">
        <f t="shared" si="0"/>
        <v>weather</v>
      </c>
      <c r="D15" s="49"/>
      <c r="E15" s="23" t="str">
        <f t="shared" si="1"/>
        <v>天気</v>
      </c>
      <c r="F15" s="7"/>
      <c r="G15" s="31"/>
      <c r="H15" s="31"/>
      <c r="I15" s="32"/>
      <c r="J15" s="9"/>
      <c r="K15" s="1">
        <v>13</v>
      </c>
      <c r="L15" s="1" t="s">
        <v>200</v>
      </c>
      <c r="M15" s="1" t="s">
        <v>201</v>
      </c>
    </row>
    <row r="16" spans="1:13" ht="19.5" customHeight="1">
      <c r="A16" s="11">
        <v>14</v>
      </c>
      <c r="B16" s="1" t="s">
        <v>0</v>
      </c>
      <c r="C16" s="49" t="str">
        <f t="shared" si="0"/>
        <v>sun - sunny</v>
      </c>
      <c r="D16" s="49"/>
      <c r="E16" s="23" t="str">
        <f t="shared" si="1"/>
        <v>太陽 - 晴れの</v>
      </c>
      <c r="F16" s="7"/>
      <c r="G16" s="31"/>
      <c r="H16" s="31"/>
      <c r="I16" s="32"/>
      <c r="J16" s="9"/>
      <c r="K16" s="1">
        <v>14</v>
      </c>
      <c r="L16" s="1" t="s">
        <v>1070</v>
      </c>
      <c r="M16" s="1" t="s">
        <v>1071</v>
      </c>
    </row>
    <row r="17" spans="1:13" ht="19.5" customHeight="1">
      <c r="A17" s="11">
        <v>15</v>
      </c>
      <c r="B17" s="1" t="s">
        <v>0</v>
      </c>
      <c r="C17" s="49" t="str">
        <f t="shared" si="0"/>
        <v>cloud - cloudy</v>
      </c>
      <c r="D17" s="49"/>
      <c r="E17" s="23" t="str">
        <f t="shared" si="1"/>
        <v>雲 - くもりの</v>
      </c>
      <c r="F17" s="7"/>
      <c r="G17" s="31"/>
      <c r="H17" s="31"/>
      <c r="I17" s="32"/>
      <c r="J17" s="9"/>
      <c r="K17" s="1">
        <v>15</v>
      </c>
      <c r="L17" s="1" t="s">
        <v>1072</v>
      </c>
      <c r="M17" s="1" t="s">
        <v>1073</v>
      </c>
    </row>
    <row r="18" spans="1:13" ht="19.5" customHeight="1">
      <c r="A18" s="11">
        <v>16</v>
      </c>
      <c r="B18" s="1" t="s">
        <v>0</v>
      </c>
      <c r="C18" s="49" t="str">
        <f t="shared" si="0"/>
        <v>rain - rainy</v>
      </c>
      <c r="D18" s="49"/>
      <c r="E18" s="23" t="str">
        <f t="shared" si="1"/>
        <v>雨 - 雨降りの</v>
      </c>
      <c r="F18" s="7"/>
      <c r="G18" s="31"/>
      <c r="H18" s="31"/>
      <c r="I18" s="32"/>
      <c r="J18" s="9"/>
      <c r="K18" s="1">
        <v>16</v>
      </c>
      <c r="L18" s="1" t="s">
        <v>1074</v>
      </c>
      <c r="M18" s="1" t="s">
        <v>1075</v>
      </c>
    </row>
    <row r="19" spans="1:13" ht="19.5" customHeight="1">
      <c r="A19" s="11">
        <v>17</v>
      </c>
      <c r="B19" s="1" t="s">
        <v>0</v>
      </c>
      <c r="C19" s="49" t="str">
        <f t="shared" si="0"/>
        <v>snow - snowy</v>
      </c>
      <c r="D19" s="49"/>
      <c r="E19" s="23" t="str">
        <f t="shared" si="1"/>
        <v>雪 - 雪降りの</v>
      </c>
      <c r="F19" s="7"/>
      <c r="G19" s="31"/>
      <c r="H19" s="31"/>
      <c r="I19" s="32"/>
      <c r="J19" s="9"/>
      <c r="K19" s="1">
        <v>17</v>
      </c>
      <c r="L19" s="1" t="s">
        <v>1076</v>
      </c>
      <c r="M19" s="1" t="s">
        <v>1077</v>
      </c>
    </row>
    <row r="20" spans="1:13" ht="19.5" customHeight="1">
      <c r="A20" s="11">
        <v>18</v>
      </c>
      <c r="B20" s="1" t="s">
        <v>0</v>
      </c>
      <c r="C20" s="49" t="str">
        <f t="shared" si="0"/>
        <v>warm</v>
      </c>
      <c r="D20" s="49"/>
      <c r="E20" s="23" t="str">
        <f t="shared" si="1"/>
        <v>暖かい</v>
      </c>
      <c r="F20" s="7"/>
      <c r="G20" s="31"/>
      <c r="H20" s="31"/>
      <c r="I20" s="32"/>
      <c r="J20" s="9"/>
      <c r="K20" s="1">
        <v>18</v>
      </c>
      <c r="L20" s="1" t="s">
        <v>202</v>
      </c>
      <c r="M20" s="1" t="s">
        <v>203</v>
      </c>
    </row>
    <row r="21" spans="1:13" ht="19.5" customHeight="1">
      <c r="A21" s="11">
        <v>19</v>
      </c>
      <c r="B21" s="1" t="s">
        <v>0</v>
      </c>
      <c r="C21" s="49" t="str">
        <f t="shared" si="0"/>
        <v>cold</v>
      </c>
      <c r="D21" s="49"/>
      <c r="E21" s="23" t="str">
        <f t="shared" si="1"/>
        <v>寒い</v>
      </c>
      <c r="F21" s="7"/>
      <c r="G21" s="31"/>
      <c r="H21" s="31"/>
      <c r="I21" s="32"/>
      <c r="J21" s="9"/>
      <c r="K21" s="1">
        <v>19</v>
      </c>
      <c r="L21" s="1" t="s">
        <v>204</v>
      </c>
      <c r="M21" s="1" t="s">
        <v>205</v>
      </c>
    </row>
    <row r="22" spans="1:13" ht="19.5" customHeight="1">
      <c r="A22" s="11">
        <v>20</v>
      </c>
      <c r="B22" s="1" t="s">
        <v>0</v>
      </c>
      <c r="C22" s="49" t="str">
        <f t="shared" si="0"/>
        <v>test</v>
      </c>
      <c r="D22" s="49"/>
      <c r="E22" s="23" t="str">
        <f t="shared" si="1"/>
        <v>試験</v>
      </c>
      <c r="F22" s="7"/>
      <c r="G22" s="31"/>
      <c r="H22" s="31"/>
      <c r="I22" s="32"/>
      <c r="J22" s="9"/>
      <c r="K22" s="1">
        <v>20</v>
      </c>
      <c r="L22" s="1" t="s">
        <v>206</v>
      </c>
      <c r="M22" s="1" t="s">
        <v>207</v>
      </c>
    </row>
    <row r="23" spans="1:13" ht="19.5" customHeight="1">
      <c r="A23" s="11">
        <v>21</v>
      </c>
      <c r="B23" s="1" t="s">
        <v>0</v>
      </c>
      <c r="C23" s="49" t="str">
        <f t="shared" si="0"/>
        <v>handout</v>
      </c>
      <c r="D23" s="49"/>
      <c r="E23" s="23" t="str">
        <f t="shared" si="1"/>
        <v>配布プリント</v>
      </c>
      <c r="F23" s="7"/>
      <c r="G23" s="31"/>
      <c r="H23" s="31"/>
      <c r="I23" s="32"/>
      <c r="J23" s="9"/>
      <c r="K23" s="1">
        <v>21</v>
      </c>
      <c r="L23" s="1" t="s">
        <v>208</v>
      </c>
      <c r="M23" s="1" t="s">
        <v>209</v>
      </c>
    </row>
    <row r="24" spans="1:13" ht="19.5" customHeight="1">
      <c r="A24" s="11">
        <v>22</v>
      </c>
      <c r="B24" s="1" t="s">
        <v>0</v>
      </c>
      <c r="C24" s="49" t="str">
        <f t="shared" si="0"/>
        <v>nothing</v>
      </c>
      <c r="D24" s="49"/>
      <c r="E24" s="23" t="str">
        <f t="shared" si="1"/>
        <v>なにもないこと</v>
      </c>
      <c r="F24" s="7"/>
      <c r="G24" s="31"/>
      <c r="H24" s="31"/>
      <c r="I24" s="32"/>
      <c r="J24" s="9"/>
      <c r="K24" s="1">
        <v>22</v>
      </c>
      <c r="L24" s="1" t="s">
        <v>210</v>
      </c>
      <c r="M24" s="1" t="s">
        <v>211</v>
      </c>
    </row>
    <row r="25" spans="1:13" ht="19.5" customHeight="1">
      <c r="A25" s="11">
        <v>23</v>
      </c>
      <c r="B25" s="1" t="s">
        <v>0</v>
      </c>
      <c r="C25" s="49" t="str">
        <f t="shared" si="0"/>
        <v>I'll</v>
      </c>
      <c r="D25" s="49"/>
      <c r="E25" s="23" t="str">
        <f t="shared" si="1"/>
        <v>I willの短縮形</v>
      </c>
      <c r="F25" s="7"/>
      <c r="G25" s="31"/>
      <c r="H25" s="31"/>
      <c r="I25" s="32"/>
      <c r="J25" s="9"/>
      <c r="K25" s="1">
        <v>23</v>
      </c>
      <c r="L25" s="1" t="s">
        <v>84</v>
      </c>
      <c r="M25" s="1" t="s">
        <v>212</v>
      </c>
    </row>
    <row r="26" spans="1:13" ht="19.5" customHeight="1">
      <c r="A26" s="11">
        <v>24</v>
      </c>
      <c r="B26" s="1" t="s">
        <v>0</v>
      </c>
      <c r="C26" s="49" t="str">
        <f t="shared" si="0"/>
        <v>all day</v>
      </c>
      <c r="D26" s="49"/>
      <c r="E26" s="23" t="str">
        <f t="shared" si="1"/>
        <v>一日中</v>
      </c>
      <c r="F26" s="7"/>
      <c r="G26" s="31"/>
      <c r="H26" s="31"/>
      <c r="I26" s="32"/>
      <c r="J26" s="9"/>
      <c r="K26" s="1">
        <v>24</v>
      </c>
      <c r="L26" s="1" t="s">
        <v>213</v>
      </c>
      <c r="M26" s="1" t="s">
        <v>214</v>
      </c>
    </row>
    <row r="27" spans="1:13" ht="19.5" customHeight="1">
      <c r="A27" s="11">
        <v>25</v>
      </c>
      <c r="B27" s="1" t="s">
        <v>0</v>
      </c>
      <c r="C27" s="49" t="str">
        <f t="shared" si="0"/>
        <v>It's nothing.</v>
      </c>
      <c r="D27" s="49"/>
      <c r="E27" s="23" t="str">
        <f t="shared" si="1"/>
        <v>たいしたことはないです。</v>
      </c>
      <c r="F27" s="7"/>
      <c r="G27" s="31"/>
      <c r="H27" s="31"/>
      <c r="I27" s="32"/>
      <c r="J27" s="9"/>
      <c r="K27" s="1">
        <v>25</v>
      </c>
      <c r="L27" s="1" t="s">
        <v>215</v>
      </c>
      <c r="M27" s="1" t="s">
        <v>216</v>
      </c>
    </row>
    <row r="28" spans="1:13" ht="19.5" customHeight="1">
      <c r="A28" s="11">
        <v>26</v>
      </c>
      <c r="B28" s="1" t="s">
        <v>0</v>
      </c>
      <c r="C28" s="49" t="str">
        <f t="shared" si="0"/>
        <v>weekend</v>
      </c>
      <c r="D28" s="49"/>
      <c r="E28" s="23" t="str">
        <f t="shared" si="1"/>
        <v>週末</v>
      </c>
      <c r="F28" s="7"/>
      <c r="G28" s="31"/>
      <c r="H28" s="31"/>
      <c r="I28" s="32"/>
      <c r="J28" s="9"/>
      <c r="K28" s="1">
        <v>26</v>
      </c>
      <c r="L28" s="1" t="s">
        <v>217</v>
      </c>
      <c r="M28" s="1" t="s">
        <v>218</v>
      </c>
    </row>
    <row r="29" spans="1:13" ht="19.5" customHeight="1">
      <c r="A29" s="11">
        <v>27</v>
      </c>
      <c r="B29" s="1" t="s">
        <v>0</v>
      </c>
      <c r="C29" s="49" t="str">
        <f t="shared" si="0"/>
        <v>the day after tomorrow</v>
      </c>
      <c r="D29" s="49"/>
      <c r="E29" s="23" t="str">
        <f t="shared" si="1"/>
        <v>あさって</v>
      </c>
      <c r="F29" s="7"/>
      <c r="G29" s="31"/>
      <c r="H29" s="31"/>
      <c r="I29" s="32"/>
      <c r="J29" s="9"/>
      <c r="K29" s="1">
        <v>27</v>
      </c>
      <c r="L29" s="1" t="s">
        <v>219</v>
      </c>
      <c r="M29" s="1" t="s">
        <v>220</v>
      </c>
    </row>
    <row r="30" spans="1:13" ht="19.5" customHeight="1">
      <c r="A30" s="11">
        <v>28</v>
      </c>
      <c r="B30" s="1" t="s">
        <v>0</v>
      </c>
      <c r="C30" s="49" t="str">
        <f t="shared" si="0"/>
        <v>in the future</v>
      </c>
      <c r="D30" s="49"/>
      <c r="E30" s="23" t="str">
        <f t="shared" si="1"/>
        <v>将来</v>
      </c>
      <c r="F30" s="7"/>
      <c r="G30" s="31"/>
      <c r="H30" s="31"/>
      <c r="I30" s="32"/>
      <c r="J30" s="9"/>
      <c r="K30" s="1">
        <v>28</v>
      </c>
      <c r="L30" s="1" t="s">
        <v>221</v>
      </c>
      <c r="M30" s="1" t="s">
        <v>222</v>
      </c>
    </row>
    <row r="31" spans="1:13" ht="19.5" customHeight="1">
      <c r="A31" s="11">
        <v>29</v>
      </c>
      <c r="B31" s="1" t="s">
        <v>0</v>
      </c>
      <c r="C31" s="49" t="str">
        <f t="shared" si="0"/>
        <v>global</v>
      </c>
      <c r="D31" s="49"/>
      <c r="E31" s="23" t="str">
        <f t="shared" si="1"/>
        <v>地球規模の</v>
      </c>
      <c r="F31" s="7"/>
      <c r="G31" s="31"/>
      <c r="H31" s="31"/>
      <c r="I31" s="32"/>
      <c r="J31" s="9"/>
      <c r="K31" s="1">
        <v>29</v>
      </c>
      <c r="L31" s="1" t="s">
        <v>1068</v>
      </c>
      <c r="M31" s="1" t="s">
        <v>1069</v>
      </c>
    </row>
    <row r="32" spans="1:13" ht="19.5" customHeight="1">
      <c r="A32" s="11">
        <v>30</v>
      </c>
      <c r="B32" s="1" t="s">
        <v>0</v>
      </c>
      <c r="C32" s="49" t="str">
        <f t="shared" si="0"/>
        <v>global warming</v>
      </c>
      <c r="D32" s="49"/>
      <c r="E32" s="23" t="str">
        <f t="shared" si="1"/>
        <v>地球温暖化</v>
      </c>
      <c r="F32" s="7"/>
      <c r="G32" s="31"/>
      <c r="H32" s="31"/>
      <c r="I32" s="32"/>
      <c r="J32" s="9"/>
      <c r="K32" s="1">
        <v>30</v>
      </c>
      <c r="L32" s="1" t="s">
        <v>223</v>
      </c>
      <c r="M32" s="1" t="s">
        <v>224</v>
      </c>
    </row>
    <row r="33" spans="1:13" ht="19.5" customHeight="1">
      <c r="A33" s="11">
        <v>31</v>
      </c>
      <c r="C33" s="49" t="str">
        <f t="shared" si="0"/>
        <v>important</v>
      </c>
      <c r="D33" s="49"/>
      <c r="E33" s="23" t="str">
        <f t="shared" si="1"/>
        <v>重要な</v>
      </c>
      <c r="F33" s="7"/>
      <c r="G33" s="31"/>
      <c r="H33" s="31"/>
      <c r="I33" s="32"/>
      <c r="J33" s="9"/>
      <c r="K33" s="1">
        <v>31</v>
      </c>
      <c r="L33" s="1" t="s">
        <v>81</v>
      </c>
      <c r="M33" s="1" t="s">
        <v>225</v>
      </c>
    </row>
    <row r="34" spans="1:13" ht="19.5" customHeight="1">
      <c r="A34" s="11">
        <v>32</v>
      </c>
      <c r="C34" s="49" t="str">
        <f t="shared" si="0"/>
        <v>topic</v>
      </c>
      <c r="D34" s="49"/>
      <c r="E34" s="23" t="str">
        <f t="shared" si="1"/>
        <v>話題</v>
      </c>
      <c r="F34" s="7"/>
      <c r="G34" s="31"/>
      <c r="H34" s="31"/>
      <c r="I34" s="32"/>
      <c r="J34" s="9"/>
      <c r="K34" s="1">
        <v>32</v>
      </c>
      <c r="L34" s="1" t="s">
        <v>226</v>
      </c>
      <c r="M34" s="1" t="s">
        <v>227</v>
      </c>
    </row>
    <row r="35" spans="1:13" ht="19.5" customHeight="1">
      <c r="A35" s="11">
        <v>33</v>
      </c>
      <c r="C35" s="49" t="str">
        <f t="shared" si="0"/>
        <v>agree</v>
      </c>
      <c r="D35" s="49"/>
      <c r="E35" s="23" t="str">
        <f t="shared" si="1"/>
        <v>同意する</v>
      </c>
      <c r="F35" s="7"/>
      <c r="G35" s="31"/>
      <c r="H35" s="31"/>
      <c r="I35" s="32"/>
      <c r="J35" s="9"/>
      <c r="K35" s="1">
        <v>33</v>
      </c>
      <c r="L35" s="1" t="s">
        <v>78</v>
      </c>
      <c r="M35" s="1" t="s">
        <v>228</v>
      </c>
    </row>
    <row r="36" spans="1:13" ht="19.5" customHeight="1">
      <c r="A36" s="11">
        <v>34</v>
      </c>
      <c r="C36" s="49" t="str">
        <f t="shared" si="0"/>
        <v>must</v>
      </c>
      <c r="D36" s="49"/>
      <c r="E36" s="23" t="str">
        <f t="shared" si="1"/>
        <v>～しなければならない</v>
      </c>
      <c r="F36" s="7"/>
      <c r="G36" s="31"/>
      <c r="H36" s="31"/>
      <c r="I36" s="32"/>
      <c r="J36" s="9"/>
      <c r="K36" s="1">
        <v>34</v>
      </c>
      <c r="L36" s="1" t="s">
        <v>85</v>
      </c>
      <c r="M36" s="1" t="s">
        <v>86</v>
      </c>
    </row>
    <row r="37" spans="1:13" ht="19.5" customHeight="1">
      <c r="A37" s="11">
        <v>35</v>
      </c>
      <c r="C37" s="49" t="str">
        <f t="shared" si="0"/>
        <v>hope</v>
      </c>
      <c r="D37" s="49"/>
      <c r="E37" s="23" t="str">
        <f t="shared" si="1"/>
        <v>～を望む</v>
      </c>
      <c r="F37" s="7"/>
      <c r="G37" s="31"/>
      <c r="H37" s="31"/>
      <c r="I37" s="32"/>
      <c r="J37" s="9"/>
      <c r="K37" s="1">
        <v>35</v>
      </c>
      <c r="L37" s="1" t="s">
        <v>38</v>
      </c>
      <c r="M37" s="1" t="s">
        <v>229</v>
      </c>
    </row>
    <row r="38" spans="1:13" ht="19.5" customHeight="1">
      <c r="A38" s="11">
        <v>36</v>
      </c>
      <c r="C38" s="49" t="str">
        <f t="shared" si="0"/>
        <v>presentation</v>
      </c>
      <c r="D38" s="49"/>
      <c r="E38" s="23" t="str">
        <f t="shared" si="1"/>
        <v>発表</v>
      </c>
      <c r="F38" s="7"/>
      <c r="G38" s="31"/>
      <c r="H38" s="31"/>
      <c r="I38" s="32"/>
      <c r="J38" s="9"/>
      <c r="K38" s="1">
        <v>36</v>
      </c>
      <c r="L38" s="1" t="s">
        <v>230</v>
      </c>
      <c r="M38" s="1" t="s">
        <v>231</v>
      </c>
    </row>
    <row r="39" spans="1:13" ht="19.5" customHeight="1">
      <c r="A39" s="11">
        <v>37</v>
      </c>
      <c r="B39" s="1" t="s">
        <v>0</v>
      </c>
      <c r="C39" s="49" t="str">
        <f t="shared" si="0"/>
        <v>you'll</v>
      </c>
      <c r="D39" s="49"/>
      <c r="E39" s="23" t="str">
        <f t="shared" si="1"/>
        <v>you willの短縮形</v>
      </c>
      <c r="F39" s="7"/>
      <c r="G39" s="31"/>
      <c r="H39" s="31"/>
      <c r="I39" s="32"/>
      <c r="J39" s="9"/>
      <c r="K39" s="1">
        <v>37</v>
      </c>
      <c r="L39" s="1" t="s">
        <v>232</v>
      </c>
      <c r="M39" s="1" t="s">
        <v>233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984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future</v>
      </c>
      <c r="D48" s="58"/>
      <c r="E48" s="59"/>
      <c r="F48" s="60" t="str">
        <f t="shared" ref="F48:F87" si="3">IF(E3="","",E3)</f>
        <v>未来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club</v>
      </c>
      <c r="D49" s="64"/>
      <c r="E49" s="65"/>
      <c r="F49" s="60" t="str">
        <f t="shared" si="3"/>
        <v>クラブ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meeting</v>
      </c>
      <c r="D50" s="64"/>
      <c r="E50" s="65"/>
      <c r="F50" s="60" t="str">
        <f t="shared" si="3"/>
        <v>集会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date</v>
      </c>
      <c r="D51" s="64"/>
      <c r="E51" s="65"/>
      <c r="F51" s="60" t="str">
        <f t="shared" si="3"/>
        <v>日付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a.m.</v>
      </c>
      <c r="D52" s="64"/>
      <c r="E52" s="65"/>
      <c r="F52" s="60" t="str">
        <f t="shared" si="3"/>
        <v>午前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hall</v>
      </c>
      <c r="D53" s="64"/>
      <c r="E53" s="65"/>
      <c r="F53" s="60" t="str">
        <f t="shared" si="3"/>
        <v>会館，ホール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speaker</v>
      </c>
      <c r="D54" s="64"/>
      <c r="E54" s="65"/>
      <c r="F54" s="60" t="str">
        <f t="shared" si="3"/>
        <v>話す人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will</v>
      </c>
      <c r="D55" s="64"/>
      <c r="E55" s="65"/>
      <c r="F55" s="60" t="str">
        <f t="shared" si="3"/>
        <v>～するだろう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overseas</v>
      </c>
      <c r="D56" s="64"/>
      <c r="E56" s="65"/>
      <c r="F56" s="60" t="str">
        <f t="shared" si="3"/>
        <v>海外へ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be</v>
      </c>
      <c r="D57" s="64"/>
      <c r="E57" s="65"/>
      <c r="F57" s="60" t="str">
        <f t="shared" si="3"/>
        <v>～です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it'll</v>
      </c>
      <c r="D58" s="64"/>
      <c r="E58" s="65"/>
      <c r="F58" s="60" t="str">
        <f t="shared" si="3"/>
        <v>it willの短縮形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won't</v>
      </c>
      <c r="D59" s="64"/>
      <c r="E59" s="65"/>
      <c r="F59" s="60" t="str">
        <f t="shared" si="3"/>
        <v>will notの短縮形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weather</v>
      </c>
      <c r="D60" s="64"/>
      <c r="E60" s="65"/>
      <c r="F60" s="60" t="str">
        <f t="shared" si="3"/>
        <v>天気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sun - sunny</v>
      </c>
      <c r="D61" s="64"/>
      <c r="E61" s="65"/>
      <c r="F61" s="60" t="str">
        <f t="shared" si="3"/>
        <v>太陽 - 晴れの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cloud - cloudy</v>
      </c>
      <c r="D62" s="64"/>
      <c r="E62" s="65"/>
      <c r="F62" s="60" t="str">
        <f t="shared" si="3"/>
        <v>雲 - くもりの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rain - rainy</v>
      </c>
      <c r="D63" s="64"/>
      <c r="E63" s="65"/>
      <c r="F63" s="60" t="str">
        <f t="shared" si="3"/>
        <v>雨 - 雨降りの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snow - snowy</v>
      </c>
      <c r="D64" s="64"/>
      <c r="E64" s="65"/>
      <c r="F64" s="60" t="str">
        <f t="shared" si="3"/>
        <v>雪 - 雪降りの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warm</v>
      </c>
      <c r="D65" s="64"/>
      <c r="E65" s="65"/>
      <c r="F65" s="60" t="str">
        <f t="shared" si="3"/>
        <v>暖かい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cold</v>
      </c>
      <c r="D66" s="64"/>
      <c r="E66" s="65"/>
      <c r="F66" s="60" t="str">
        <f t="shared" si="3"/>
        <v>寒い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test</v>
      </c>
      <c r="D67" s="64"/>
      <c r="E67" s="65"/>
      <c r="F67" s="60" t="str">
        <f t="shared" si="3"/>
        <v>試験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handout</v>
      </c>
      <c r="D68" s="64"/>
      <c r="E68" s="65"/>
      <c r="F68" s="60" t="str">
        <f t="shared" si="3"/>
        <v>配布プリント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nothing</v>
      </c>
      <c r="D69" s="64"/>
      <c r="E69" s="65"/>
      <c r="F69" s="60" t="str">
        <f t="shared" si="3"/>
        <v>なにもないこと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I'll</v>
      </c>
      <c r="D70" s="64"/>
      <c r="E70" s="65"/>
      <c r="F70" s="60" t="str">
        <f t="shared" si="3"/>
        <v>I willの短縮形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all day</v>
      </c>
      <c r="D71" s="64"/>
      <c r="E71" s="65"/>
      <c r="F71" s="60" t="str">
        <f t="shared" si="3"/>
        <v>一日中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It's nothing.</v>
      </c>
      <c r="D72" s="64"/>
      <c r="E72" s="65"/>
      <c r="F72" s="60" t="str">
        <f t="shared" si="3"/>
        <v>たいしたことはないです。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weekend</v>
      </c>
      <c r="D73" s="64"/>
      <c r="E73" s="65"/>
      <c r="F73" s="60" t="str">
        <f t="shared" si="3"/>
        <v>週末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the day after tomorrow</v>
      </c>
      <c r="D74" s="64"/>
      <c r="E74" s="65"/>
      <c r="F74" s="60" t="str">
        <f t="shared" si="3"/>
        <v>あさって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in the future</v>
      </c>
      <c r="D75" s="64"/>
      <c r="E75" s="65"/>
      <c r="F75" s="60" t="str">
        <f t="shared" si="3"/>
        <v>将来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global</v>
      </c>
      <c r="D76" s="64"/>
      <c r="E76" s="65"/>
      <c r="F76" s="60" t="str">
        <f t="shared" si="3"/>
        <v>地球規模の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global warming</v>
      </c>
      <c r="D77" s="64"/>
      <c r="E77" s="65"/>
      <c r="F77" s="60" t="str">
        <f t="shared" si="3"/>
        <v>地球温暖化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important</v>
      </c>
      <c r="D78" s="64"/>
      <c r="E78" s="65"/>
      <c r="F78" s="60" t="str">
        <f t="shared" si="3"/>
        <v>重要な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>topic</v>
      </c>
      <c r="D79" s="64"/>
      <c r="E79" s="65"/>
      <c r="F79" s="60" t="str">
        <f t="shared" si="3"/>
        <v>話題</v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>agree</v>
      </c>
      <c r="D80" s="64"/>
      <c r="E80" s="65"/>
      <c r="F80" s="60" t="str">
        <f t="shared" si="3"/>
        <v>同意する</v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>must</v>
      </c>
      <c r="D81" s="64"/>
      <c r="E81" s="65"/>
      <c r="F81" s="60" t="str">
        <f t="shared" si="3"/>
        <v>～しなければならない</v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>hope</v>
      </c>
      <c r="D82" s="64"/>
      <c r="E82" s="65"/>
      <c r="F82" s="60" t="str">
        <f t="shared" si="3"/>
        <v>～を望む</v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>presentation</v>
      </c>
      <c r="D83" s="64"/>
      <c r="E83" s="65"/>
      <c r="F83" s="60" t="str">
        <f t="shared" si="3"/>
        <v>発表</v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>you'll</v>
      </c>
      <c r="D84" s="64"/>
      <c r="E84" s="65"/>
      <c r="F84" s="60" t="str">
        <f t="shared" si="3"/>
        <v>you willの短縮形</v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未来</v>
      </c>
      <c r="D98" s="40"/>
      <c r="E98" s="41"/>
      <c r="F98" s="38">
        <v>21</v>
      </c>
      <c r="G98" s="38" t="s">
        <v>0</v>
      </c>
      <c r="H98" s="42" t="str">
        <f>IF(E23="","",E23)</f>
        <v>配布プリント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クラブ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なにもないこと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集会</v>
      </c>
      <c r="D100" s="40"/>
      <c r="E100" s="45"/>
      <c r="F100" s="38">
        <v>23</v>
      </c>
      <c r="G100" s="38" t="s">
        <v>0</v>
      </c>
      <c r="H100" s="42" t="str">
        <f t="shared" si="5"/>
        <v>I willの短縮形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日付</v>
      </c>
      <c r="D101" s="40"/>
      <c r="E101" s="45"/>
      <c r="F101" s="38">
        <v>24</v>
      </c>
      <c r="G101" s="38" t="s">
        <v>0</v>
      </c>
      <c r="H101" s="42" t="str">
        <f t="shared" si="5"/>
        <v>一日中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午前</v>
      </c>
      <c r="D102" s="40"/>
      <c r="E102" s="45"/>
      <c r="F102" s="38">
        <v>25</v>
      </c>
      <c r="G102" s="38" t="s">
        <v>0</v>
      </c>
      <c r="H102" s="42" t="str">
        <f t="shared" si="5"/>
        <v>たいしたことはないです。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会館，ホール</v>
      </c>
      <c r="D103" s="40"/>
      <c r="E103" s="45"/>
      <c r="F103" s="38">
        <v>26</v>
      </c>
      <c r="G103" s="38" t="s">
        <v>0</v>
      </c>
      <c r="H103" s="42" t="str">
        <f t="shared" si="5"/>
        <v>週末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話す人</v>
      </c>
      <c r="D104" s="40"/>
      <c r="E104" s="45"/>
      <c r="F104" s="38">
        <v>27</v>
      </c>
      <c r="G104" s="38" t="s">
        <v>0</v>
      </c>
      <c r="H104" s="42" t="str">
        <f t="shared" si="5"/>
        <v>あさって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～するだろう</v>
      </c>
      <c r="D105" s="40"/>
      <c r="E105" s="45"/>
      <c r="F105" s="38">
        <v>28</v>
      </c>
      <c r="G105" s="38" t="s">
        <v>0</v>
      </c>
      <c r="H105" s="42" t="str">
        <f t="shared" si="5"/>
        <v>将来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海外へ</v>
      </c>
      <c r="D106" s="40"/>
      <c r="E106" s="45"/>
      <c r="F106" s="38">
        <v>29</v>
      </c>
      <c r="G106" s="38" t="s">
        <v>0</v>
      </c>
      <c r="H106" s="42" t="str">
        <f t="shared" si="5"/>
        <v>地球規模の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～です</v>
      </c>
      <c r="D107" s="40"/>
      <c r="E107" s="45"/>
      <c r="F107" s="38">
        <v>30</v>
      </c>
      <c r="G107" s="38" t="s">
        <v>0</v>
      </c>
      <c r="H107" s="42" t="str">
        <f t="shared" si="5"/>
        <v>地球温暖化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it willの短縮形</v>
      </c>
      <c r="D108" s="40"/>
      <c r="E108" s="45"/>
      <c r="F108" s="38">
        <v>31</v>
      </c>
      <c r="G108" s="38" t="s">
        <v>0</v>
      </c>
      <c r="H108" s="42" t="str">
        <f t="shared" si="5"/>
        <v>重要な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will notの短縮形</v>
      </c>
      <c r="D109" s="40"/>
      <c r="E109" s="45"/>
      <c r="F109" s="38">
        <v>32</v>
      </c>
      <c r="G109" s="38" t="s">
        <v>0</v>
      </c>
      <c r="H109" s="42" t="str">
        <f t="shared" si="5"/>
        <v>話題</v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天気</v>
      </c>
      <c r="D110" s="40"/>
      <c r="E110" s="45"/>
      <c r="F110" s="38">
        <v>33</v>
      </c>
      <c r="G110" s="38" t="s">
        <v>0</v>
      </c>
      <c r="H110" s="42" t="str">
        <f t="shared" si="5"/>
        <v>同意する</v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太陽 - 晴れの</v>
      </c>
      <c r="D111" s="40"/>
      <c r="E111" s="45"/>
      <c r="F111" s="38">
        <v>34</v>
      </c>
      <c r="G111" s="38" t="s">
        <v>0</v>
      </c>
      <c r="H111" s="42" t="str">
        <f t="shared" si="5"/>
        <v>～しなければならない</v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雲 - くもりの</v>
      </c>
      <c r="D112" s="40"/>
      <c r="E112" s="45"/>
      <c r="F112" s="38">
        <v>35</v>
      </c>
      <c r="G112" s="38" t="s">
        <v>0</v>
      </c>
      <c r="H112" s="42" t="str">
        <f t="shared" si="5"/>
        <v>～を望む</v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雨 - 雨降りの</v>
      </c>
      <c r="D113" s="40"/>
      <c r="E113" s="45"/>
      <c r="F113" s="38">
        <v>36</v>
      </c>
      <c r="G113" s="38" t="s">
        <v>0</v>
      </c>
      <c r="H113" s="42" t="str">
        <f t="shared" si="5"/>
        <v>発表</v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雪 - 雪降りの</v>
      </c>
      <c r="D114" s="40"/>
      <c r="E114" s="45"/>
      <c r="F114" s="38">
        <v>37</v>
      </c>
      <c r="G114" s="38" t="s">
        <v>0</v>
      </c>
      <c r="H114" s="42" t="str">
        <f t="shared" si="5"/>
        <v>you willの短縮形</v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暖かい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寒い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試験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29.6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24"/>
  <sheetViews>
    <sheetView topLeftCell="A28" workbookViewId="0">
      <selection activeCell="L3" sqref="L3:M35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978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billion</v>
      </c>
      <c r="D3" s="49"/>
      <c r="E3" s="23" t="str">
        <f>IF(M3="","",M3)</f>
        <v>10億</v>
      </c>
      <c r="F3" s="12"/>
      <c r="G3" s="30"/>
      <c r="H3" s="30"/>
      <c r="I3" s="30"/>
      <c r="J3" s="13"/>
      <c r="K3" s="1">
        <v>1</v>
      </c>
      <c r="L3" s="1" t="s">
        <v>116</v>
      </c>
      <c r="M3" s="1" t="s">
        <v>117</v>
      </c>
    </row>
    <row r="4" spans="1:13" ht="19.5" customHeight="1">
      <c r="A4" s="11">
        <v>2</v>
      </c>
      <c r="C4" s="49" t="str">
        <f t="shared" ref="C4:C42" si="0">IF(L4="","",L4)</f>
        <v>its</v>
      </c>
      <c r="D4" s="49"/>
      <c r="E4" s="23" t="str">
        <f t="shared" ref="E4:E42" si="1">IF(M4="","",M4)</f>
        <v>それの</v>
      </c>
      <c r="F4" s="7"/>
      <c r="G4" s="31"/>
      <c r="H4" s="31"/>
      <c r="I4" s="32"/>
      <c r="J4" s="9"/>
      <c r="K4" s="1">
        <v>2</v>
      </c>
      <c r="L4" s="1" t="s">
        <v>118</v>
      </c>
      <c r="M4" s="1" t="s">
        <v>119</v>
      </c>
    </row>
    <row r="5" spans="1:13" ht="19.5" customHeight="1">
      <c r="A5" s="11">
        <v>3</v>
      </c>
      <c r="B5" s="1" t="s">
        <v>0</v>
      </c>
      <c r="C5" s="49" t="str">
        <f t="shared" si="0"/>
        <v>understand</v>
      </c>
      <c r="D5" s="49"/>
      <c r="E5" s="23" t="str">
        <f t="shared" si="1"/>
        <v>理解する</v>
      </c>
      <c r="F5" s="7"/>
      <c r="G5" s="31"/>
      <c r="H5" s="31"/>
      <c r="I5" s="32"/>
      <c r="J5" s="9"/>
      <c r="K5" s="1">
        <v>3</v>
      </c>
      <c r="L5" s="1" t="s">
        <v>87</v>
      </c>
      <c r="M5" s="1" t="s">
        <v>120</v>
      </c>
    </row>
    <row r="6" spans="1:13" ht="19.5" customHeight="1">
      <c r="A6" s="11">
        <v>4</v>
      </c>
      <c r="B6" s="1" t="s">
        <v>0</v>
      </c>
      <c r="C6" s="49" t="str">
        <f t="shared" si="0"/>
        <v>born</v>
      </c>
      <c r="D6" s="49"/>
      <c r="E6" s="23" t="str">
        <f t="shared" si="1"/>
        <v>bear（生む）の過去分詞</v>
      </c>
      <c r="F6" s="7"/>
      <c r="G6" s="31"/>
      <c r="H6" s="31"/>
      <c r="I6" s="32"/>
      <c r="J6" s="9"/>
      <c r="K6" s="1">
        <v>4</v>
      </c>
      <c r="L6" s="1" t="s">
        <v>121</v>
      </c>
      <c r="M6" s="1" t="s">
        <v>122</v>
      </c>
    </row>
    <row r="7" spans="1:13" ht="19.5" customHeight="1">
      <c r="A7" s="11">
        <v>5</v>
      </c>
      <c r="B7" s="1" t="s">
        <v>0</v>
      </c>
      <c r="C7" s="49" t="str">
        <f t="shared" si="0"/>
        <v>living</v>
      </c>
      <c r="D7" s="49"/>
      <c r="E7" s="23" t="str">
        <f t="shared" si="1"/>
        <v>生きている</v>
      </c>
      <c r="F7" s="7"/>
      <c r="G7" s="31"/>
      <c r="H7" s="31"/>
      <c r="I7" s="32"/>
      <c r="J7" s="9"/>
      <c r="K7" s="1">
        <v>5</v>
      </c>
      <c r="L7" s="1" t="s">
        <v>123</v>
      </c>
      <c r="M7" s="1" t="s">
        <v>124</v>
      </c>
    </row>
    <row r="8" spans="1:13" ht="19.5" customHeight="1">
      <c r="A8" s="11">
        <v>6</v>
      </c>
      <c r="B8" s="1" t="s">
        <v>0</v>
      </c>
      <c r="C8" s="49" t="str">
        <f t="shared" si="0"/>
        <v>thing</v>
      </c>
      <c r="D8" s="49"/>
      <c r="E8" s="23" t="str">
        <f t="shared" si="1"/>
        <v>物</v>
      </c>
      <c r="F8" s="7"/>
      <c r="G8" s="31"/>
      <c r="H8" s="31"/>
      <c r="I8" s="32"/>
      <c r="J8" s="9"/>
      <c r="K8" s="1">
        <v>6</v>
      </c>
      <c r="L8" s="1" t="s">
        <v>125</v>
      </c>
      <c r="M8" s="1" t="s">
        <v>126</v>
      </c>
    </row>
    <row r="9" spans="1:13" ht="19.5" customHeight="1">
      <c r="A9" s="11">
        <v>7</v>
      </c>
      <c r="B9" s="1" t="s">
        <v>0</v>
      </c>
      <c r="C9" s="49" t="str">
        <f t="shared" si="0"/>
        <v>appear</v>
      </c>
      <c r="D9" s="49"/>
      <c r="E9" s="23" t="str">
        <f t="shared" si="1"/>
        <v>現われる</v>
      </c>
      <c r="F9" s="7"/>
      <c r="G9" s="31"/>
      <c r="H9" s="31"/>
      <c r="I9" s="32"/>
      <c r="J9" s="9"/>
      <c r="K9" s="1">
        <v>7</v>
      </c>
      <c r="L9" s="1" t="s">
        <v>127</v>
      </c>
      <c r="M9" s="1" t="s">
        <v>128</v>
      </c>
    </row>
    <row r="10" spans="1:13" ht="19.5" customHeight="1">
      <c r="A10" s="11">
        <v>8</v>
      </c>
      <c r="B10" s="1" t="s">
        <v>0</v>
      </c>
      <c r="C10" s="49" t="str">
        <f t="shared" si="0"/>
        <v>kind</v>
      </c>
      <c r="D10" s="49"/>
      <c r="E10" s="23" t="str">
        <f t="shared" si="1"/>
        <v>種類</v>
      </c>
      <c r="F10" s="7"/>
      <c r="G10" s="31"/>
      <c r="H10" s="31"/>
      <c r="I10" s="32"/>
      <c r="J10" s="9"/>
      <c r="K10" s="1">
        <v>8</v>
      </c>
      <c r="L10" s="1" t="s">
        <v>68</v>
      </c>
      <c r="M10" s="1" t="s">
        <v>129</v>
      </c>
    </row>
    <row r="11" spans="1:13" ht="19.5" customHeight="1">
      <c r="A11" s="11">
        <v>9</v>
      </c>
      <c r="B11" s="1" t="s">
        <v>0</v>
      </c>
      <c r="C11" s="49" t="str">
        <f t="shared" si="0"/>
        <v>plant</v>
      </c>
      <c r="D11" s="49"/>
      <c r="E11" s="23" t="str">
        <f t="shared" si="1"/>
        <v>植物</v>
      </c>
      <c r="F11" s="7"/>
      <c r="G11" s="31"/>
      <c r="H11" s="31"/>
      <c r="I11" s="32"/>
      <c r="J11" s="9"/>
      <c r="K11" s="1">
        <v>9</v>
      </c>
      <c r="L11" s="1" t="s">
        <v>130</v>
      </c>
      <c r="M11" s="1" t="s">
        <v>131</v>
      </c>
    </row>
    <row r="12" spans="1:13" ht="19.5" customHeight="1">
      <c r="A12" s="11">
        <v>10</v>
      </c>
      <c r="B12" s="1" t="s">
        <v>0</v>
      </c>
      <c r="C12" s="49" t="str">
        <f t="shared" si="0"/>
        <v>disappear</v>
      </c>
      <c r="D12" s="49"/>
      <c r="E12" s="23" t="str">
        <f t="shared" si="1"/>
        <v>消えうせる</v>
      </c>
      <c r="F12" s="7"/>
      <c r="G12" s="31"/>
      <c r="H12" s="31"/>
      <c r="I12" s="32"/>
      <c r="J12" s="9"/>
      <c r="K12" s="1">
        <v>10</v>
      </c>
      <c r="L12" s="1" t="s">
        <v>132</v>
      </c>
      <c r="M12" s="1" t="s">
        <v>133</v>
      </c>
    </row>
    <row r="13" spans="1:13" ht="19.5" customHeight="1">
      <c r="A13" s="11">
        <v>11</v>
      </c>
      <c r="B13" s="1" t="s">
        <v>0</v>
      </c>
      <c r="C13" s="49" t="str">
        <f t="shared" si="0"/>
        <v>～ years old</v>
      </c>
      <c r="D13" s="49"/>
      <c r="E13" s="23" t="str">
        <f t="shared" si="1"/>
        <v>～歳</v>
      </c>
      <c r="F13" s="7"/>
      <c r="G13" s="31"/>
      <c r="H13" s="31"/>
      <c r="I13" s="32"/>
      <c r="J13" s="9"/>
      <c r="K13" s="1">
        <v>11</v>
      </c>
      <c r="L13" s="1" t="s">
        <v>134</v>
      </c>
      <c r="M13" s="1" t="s">
        <v>135</v>
      </c>
    </row>
    <row r="14" spans="1:13" ht="19.5" customHeight="1">
      <c r="A14" s="11">
        <v>12</v>
      </c>
      <c r="B14" s="1" t="s">
        <v>0</v>
      </c>
      <c r="C14" s="49" t="str">
        <f t="shared" si="0"/>
        <v>be born</v>
      </c>
      <c r="D14" s="49"/>
      <c r="E14" s="23" t="str">
        <f t="shared" si="1"/>
        <v>生まれる</v>
      </c>
      <c r="F14" s="7"/>
      <c r="G14" s="31"/>
      <c r="H14" s="31"/>
      <c r="I14" s="32"/>
      <c r="J14" s="9"/>
      <c r="K14" s="1">
        <v>12</v>
      </c>
      <c r="L14" s="1" t="s">
        <v>136</v>
      </c>
      <c r="M14" s="1" t="s">
        <v>137</v>
      </c>
    </row>
    <row r="15" spans="1:13" ht="19.5" customHeight="1">
      <c r="A15" s="11">
        <v>13</v>
      </c>
      <c r="B15" s="1" t="s">
        <v>0</v>
      </c>
      <c r="C15" s="49" t="str">
        <f t="shared" si="0"/>
        <v>billions of ～</v>
      </c>
      <c r="D15" s="49"/>
      <c r="E15" s="23" t="str">
        <f t="shared" si="1"/>
        <v>何十億もの～</v>
      </c>
      <c r="F15" s="7"/>
      <c r="G15" s="31"/>
      <c r="H15" s="31"/>
      <c r="I15" s="32"/>
      <c r="J15" s="9"/>
      <c r="K15" s="1">
        <v>13</v>
      </c>
      <c r="L15" s="1" t="s">
        <v>138</v>
      </c>
      <c r="M15" s="1" t="s">
        <v>139</v>
      </c>
    </row>
    <row r="16" spans="1:13" ht="19.5" customHeight="1">
      <c r="A16" s="11">
        <v>14</v>
      </c>
      <c r="B16" s="1" t="s">
        <v>0</v>
      </c>
      <c r="C16" s="49" t="str">
        <f t="shared" si="0"/>
        <v xml:space="preserve">～ kinds of ... </v>
      </c>
      <c r="D16" s="49"/>
      <c r="E16" s="23" t="str">
        <f t="shared" si="1"/>
        <v>～の種類の…</v>
      </c>
      <c r="F16" s="7"/>
      <c r="G16" s="31"/>
      <c r="H16" s="31"/>
      <c r="I16" s="32"/>
      <c r="J16" s="9"/>
      <c r="K16" s="1">
        <v>14</v>
      </c>
      <c r="L16" s="1" t="s">
        <v>140</v>
      </c>
      <c r="M16" s="1" t="s">
        <v>141</v>
      </c>
    </row>
    <row r="17" spans="1:13" ht="19.5" customHeight="1">
      <c r="A17" s="11">
        <v>15</v>
      </c>
      <c r="B17" s="1" t="s">
        <v>0</v>
      </c>
      <c r="C17" s="49" t="str">
        <f t="shared" si="0"/>
        <v>dinosaur</v>
      </c>
      <c r="D17" s="49"/>
      <c r="E17" s="23" t="str">
        <f t="shared" si="1"/>
        <v>恐竜</v>
      </c>
      <c r="F17" s="7"/>
      <c r="G17" s="31"/>
      <c r="H17" s="31"/>
      <c r="I17" s="32"/>
      <c r="J17" s="9"/>
      <c r="K17" s="1">
        <v>15</v>
      </c>
      <c r="L17" s="1" t="s">
        <v>142</v>
      </c>
      <c r="M17" s="1" t="s">
        <v>143</v>
      </c>
    </row>
    <row r="18" spans="1:13" ht="19.5" customHeight="1">
      <c r="A18" s="11">
        <v>16</v>
      </c>
      <c r="B18" s="1" t="s">
        <v>0</v>
      </c>
      <c r="C18" s="49" t="str">
        <f t="shared" si="0"/>
        <v>million</v>
      </c>
      <c r="D18" s="49"/>
      <c r="E18" s="23" t="str">
        <f t="shared" si="1"/>
        <v>100万</v>
      </c>
      <c r="F18" s="7"/>
      <c r="G18" s="31"/>
      <c r="H18" s="31"/>
      <c r="I18" s="32"/>
      <c r="J18" s="9"/>
      <c r="K18" s="1">
        <v>16</v>
      </c>
      <c r="L18" s="1" t="s">
        <v>144</v>
      </c>
      <c r="M18" s="1" t="s">
        <v>145</v>
      </c>
    </row>
    <row r="19" spans="1:13" ht="19.5" customHeight="1">
      <c r="A19" s="11">
        <v>17</v>
      </c>
      <c r="B19" s="1" t="s">
        <v>0</v>
      </c>
      <c r="C19" s="49" t="str">
        <f t="shared" si="0"/>
        <v>shape</v>
      </c>
      <c r="D19" s="49"/>
      <c r="E19" s="23" t="str">
        <f t="shared" si="1"/>
        <v>形</v>
      </c>
      <c r="F19" s="7"/>
      <c r="G19" s="31"/>
      <c r="H19" s="31"/>
      <c r="I19" s="32"/>
      <c r="J19" s="9"/>
      <c r="K19" s="1">
        <v>17</v>
      </c>
      <c r="L19" s="1" t="s">
        <v>146</v>
      </c>
      <c r="M19" s="1" t="s">
        <v>147</v>
      </c>
    </row>
    <row r="20" spans="1:13" ht="19.5" customHeight="1">
      <c r="A20" s="11">
        <v>18</v>
      </c>
      <c r="B20" s="1" t="s">
        <v>0</v>
      </c>
      <c r="C20" s="49" t="str">
        <f t="shared" si="0"/>
        <v>land</v>
      </c>
      <c r="D20" s="49"/>
      <c r="E20" s="23" t="str">
        <f t="shared" si="1"/>
        <v>陸地</v>
      </c>
      <c r="F20" s="7"/>
      <c r="G20" s="31"/>
      <c r="H20" s="31"/>
      <c r="I20" s="32"/>
      <c r="J20" s="9"/>
      <c r="K20" s="1">
        <v>18</v>
      </c>
      <c r="L20" s="1" t="s">
        <v>148</v>
      </c>
      <c r="M20" s="1" t="s">
        <v>149</v>
      </c>
    </row>
    <row r="21" spans="1:13" ht="19.5" customHeight="1">
      <c r="A21" s="11">
        <v>19</v>
      </c>
      <c r="B21" s="1" t="s">
        <v>0</v>
      </c>
      <c r="C21" s="49" t="str">
        <f t="shared" si="0"/>
        <v>change</v>
      </c>
      <c r="D21" s="49"/>
      <c r="E21" s="23" t="str">
        <f t="shared" si="1"/>
        <v>変わる</v>
      </c>
      <c r="F21" s="7"/>
      <c r="G21" s="31"/>
      <c r="H21" s="31"/>
      <c r="I21" s="32"/>
      <c r="J21" s="9"/>
      <c r="K21" s="1">
        <v>19</v>
      </c>
      <c r="L21" s="1" t="s">
        <v>150</v>
      </c>
      <c r="M21" s="1" t="s">
        <v>151</v>
      </c>
    </row>
    <row r="22" spans="1:13" ht="19.5" customHeight="1">
      <c r="A22" s="11">
        <v>20</v>
      </c>
      <c r="B22" s="1" t="s">
        <v>0</v>
      </c>
      <c r="C22" s="49" t="str">
        <f t="shared" si="0"/>
        <v>size</v>
      </c>
      <c r="D22" s="49"/>
      <c r="E22" s="23" t="str">
        <f t="shared" si="1"/>
        <v>大きさ</v>
      </c>
      <c r="F22" s="7"/>
      <c r="G22" s="31"/>
      <c r="H22" s="31"/>
      <c r="I22" s="32"/>
      <c r="J22" s="9"/>
      <c r="K22" s="1">
        <v>20</v>
      </c>
      <c r="L22" s="1" t="s">
        <v>152</v>
      </c>
      <c r="M22" s="1" t="s">
        <v>153</v>
      </c>
    </row>
    <row r="23" spans="1:13" ht="19.5" customHeight="1">
      <c r="A23" s="11">
        <v>21</v>
      </c>
      <c r="B23" s="1" t="s">
        <v>0</v>
      </c>
      <c r="C23" s="49" t="str">
        <f t="shared" si="0"/>
        <v>human</v>
      </c>
      <c r="D23" s="49"/>
      <c r="E23" s="23" t="str">
        <f t="shared" si="1"/>
        <v>人間</v>
      </c>
      <c r="F23" s="7"/>
      <c r="G23" s="31"/>
      <c r="H23" s="31"/>
      <c r="I23" s="32"/>
      <c r="J23" s="9"/>
      <c r="K23" s="1">
        <v>21</v>
      </c>
      <c r="L23" s="1" t="s">
        <v>154</v>
      </c>
      <c r="M23" s="1" t="s">
        <v>155</v>
      </c>
    </row>
    <row r="24" spans="1:13" ht="19.5" customHeight="1">
      <c r="A24" s="11">
        <v>22</v>
      </c>
      <c r="B24" s="1" t="s">
        <v>0</v>
      </c>
      <c r="C24" s="49" t="str">
        <f t="shared" si="0"/>
        <v>monkey</v>
      </c>
      <c r="D24" s="49"/>
      <c r="E24" s="23" t="str">
        <f t="shared" si="1"/>
        <v>サル</v>
      </c>
      <c r="F24" s="7"/>
      <c r="G24" s="31"/>
      <c r="H24" s="31"/>
      <c r="I24" s="32"/>
      <c r="J24" s="9"/>
      <c r="K24" s="1">
        <v>22</v>
      </c>
      <c r="L24" s="1" t="s">
        <v>156</v>
      </c>
      <c r="M24" s="1" t="s">
        <v>157</v>
      </c>
    </row>
    <row r="25" spans="1:13" ht="19.5" customHeight="1">
      <c r="A25" s="11">
        <v>23</v>
      </c>
      <c r="B25" s="1" t="s">
        <v>0</v>
      </c>
      <c r="C25" s="49" t="str">
        <f t="shared" si="0"/>
        <v>tall</v>
      </c>
      <c r="D25" s="49"/>
      <c r="E25" s="23" t="str">
        <f t="shared" si="1"/>
        <v>背が高い</v>
      </c>
      <c r="F25" s="7"/>
      <c r="G25" s="31"/>
      <c r="H25" s="31"/>
      <c r="I25" s="32"/>
      <c r="J25" s="9"/>
      <c r="K25" s="1">
        <v>23</v>
      </c>
      <c r="L25" s="1" t="s">
        <v>158</v>
      </c>
      <c r="M25" s="1" t="s">
        <v>159</v>
      </c>
    </row>
    <row r="26" spans="1:13" ht="19.5" customHeight="1">
      <c r="A26" s="11">
        <v>24</v>
      </c>
      <c r="B26" s="1" t="s">
        <v>0</v>
      </c>
      <c r="C26" s="49" t="str">
        <f t="shared" si="0"/>
        <v>grass</v>
      </c>
      <c r="D26" s="49"/>
      <c r="E26" s="23" t="str">
        <f t="shared" si="1"/>
        <v>草</v>
      </c>
      <c r="F26" s="7"/>
      <c r="G26" s="31"/>
      <c r="H26" s="31"/>
      <c r="I26" s="32"/>
      <c r="J26" s="9"/>
      <c r="K26" s="1">
        <v>24</v>
      </c>
      <c r="L26" s="1" t="s">
        <v>160</v>
      </c>
      <c r="M26" s="1" t="s">
        <v>161</v>
      </c>
    </row>
    <row r="27" spans="1:13" ht="19.5" customHeight="1">
      <c r="A27" s="11">
        <v>25</v>
      </c>
      <c r="B27" s="1" t="s">
        <v>0</v>
      </c>
      <c r="C27" s="49" t="str">
        <f t="shared" si="0"/>
        <v>small</v>
      </c>
      <c r="D27" s="49"/>
      <c r="E27" s="23" t="str">
        <f t="shared" si="1"/>
        <v>小さい</v>
      </c>
      <c r="F27" s="7"/>
      <c r="G27" s="31"/>
      <c r="H27" s="31"/>
      <c r="I27" s="32"/>
      <c r="J27" s="9"/>
      <c r="K27" s="1">
        <v>25</v>
      </c>
      <c r="L27" s="1" t="s">
        <v>162</v>
      </c>
      <c r="M27" s="1" t="s">
        <v>163</v>
      </c>
    </row>
    <row r="28" spans="1:13" ht="19.5" customHeight="1">
      <c r="A28" s="11">
        <v>26</v>
      </c>
      <c r="B28" s="1" t="s">
        <v>0</v>
      </c>
      <c r="C28" s="49" t="str">
        <f t="shared" si="0"/>
        <v>part</v>
      </c>
      <c r="D28" s="49"/>
      <c r="E28" s="23" t="str">
        <f t="shared" si="1"/>
        <v>部分</v>
      </c>
      <c r="F28" s="7"/>
      <c r="G28" s="31"/>
      <c r="H28" s="31"/>
      <c r="I28" s="32"/>
      <c r="J28" s="9"/>
      <c r="K28" s="1">
        <v>26</v>
      </c>
      <c r="L28" s="1" t="s">
        <v>164</v>
      </c>
      <c r="M28" s="1" t="s">
        <v>165</v>
      </c>
    </row>
    <row r="29" spans="1:13" ht="19.5" customHeight="1">
      <c r="A29" s="11">
        <v>27</v>
      </c>
      <c r="B29" s="1" t="s">
        <v>0</v>
      </c>
      <c r="C29" s="49" t="str">
        <f t="shared" si="0"/>
        <v xml:space="preserve">from ～ to ... </v>
      </c>
      <c r="D29" s="49"/>
      <c r="E29" s="23" t="str">
        <f t="shared" si="1"/>
        <v>～から…へ</v>
      </c>
      <c r="F29" s="7"/>
      <c r="G29" s="31"/>
      <c r="H29" s="31"/>
      <c r="I29" s="32"/>
      <c r="J29" s="9"/>
      <c r="K29" s="1">
        <v>27</v>
      </c>
      <c r="L29" s="1" t="s">
        <v>166</v>
      </c>
      <c r="M29" s="1" t="s">
        <v>167</v>
      </c>
    </row>
    <row r="30" spans="1:13" ht="19.5" customHeight="1">
      <c r="A30" s="11">
        <v>28</v>
      </c>
      <c r="B30" s="1" t="s">
        <v>0</v>
      </c>
      <c r="C30" s="49" t="str">
        <f t="shared" si="0"/>
        <v>a part of ～</v>
      </c>
      <c r="D30" s="49"/>
      <c r="E30" s="23" t="str">
        <f t="shared" si="1"/>
        <v>～の一部</v>
      </c>
      <c r="F30" s="7"/>
      <c r="G30" s="31"/>
      <c r="H30" s="31"/>
      <c r="I30" s="32"/>
      <c r="J30" s="9"/>
      <c r="K30" s="1">
        <v>28</v>
      </c>
      <c r="L30" s="1" t="s">
        <v>168</v>
      </c>
      <c r="M30" s="1" t="s">
        <v>169</v>
      </c>
    </row>
    <row r="31" spans="1:13" ht="19.5" customHeight="1">
      <c r="A31" s="11">
        <v>29</v>
      </c>
      <c r="B31" s="1" t="s">
        <v>0</v>
      </c>
      <c r="C31" s="49" t="str">
        <f t="shared" si="0"/>
        <v>musician</v>
      </c>
      <c r="D31" s="49"/>
      <c r="E31" s="23" t="str">
        <f t="shared" si="1"/>
        <v>音楽家</v>
      </c>
      <c r="F31" s="7"/>
      <c r="G31" s="31"/>
      <c r="H31" s="31"/>
      <c r="I31" s="32"/>
      <c r="J31" s="9"/>
      <c r="K31" s="1">
        <v>29</v>
      </c>
      <c r="L31" s="1" t="s">
        <v>170</v>
      </c>
      <c r="M31" s="1" t="s">
        <v>171</v>
      </c>
    </row>
    <row r="32" spans="1:13" ht="19.5" customHeight="1">
      <c r="A32" s="11">
        <v>30</v>
      </c>
      <c r="B32" s="1" t="s">
        <v>0</v>
      </c>
      <c r="C32" s="49" t="str">
        <f t="shared" si="0"/>
        <v>because</v>
      </c>
      <c r="D32" s="49"/>
      <c r="E32" s="23" t="str">
        <f t="shared" si="1"/>
        <v>～なので</v>
      </c>
      <c r="F32" s="7"/>
      <c r="G32" s="31"/>
      <c r="H32" s="31"/>
      <c r="I32" s="32"/>
      <c r="J32" s="9"/>
      <c r="K32" s="1">
        <v>30</v>
      </c>
      <c r="L32" s="1" t="s">
        <v>63</v>
      </c>
      <c r="M32" s="1" t="s">
        <v>172</v>
      </c>
    </row>
    <row r="33" spans="1:13" ht="19.5" customHeight="1">
      <c r="A33" s="11">
        <v>31</v>
      </c>
      <c r="C33" s="49" t="str">
        <f t="shared" si="0"/>
        <v>think</v>
      </c>
      <c r="D33" s="49"/>
      <c r="E33" s="23" t="str">
        <f t="shared" si="1"/>
        <v>～と思う</v>
      </c>
      <c r="F33" s="7"/>
      <c r="G33" s="31"/>
      <c r="H33" s="31"/>
      <c r="I33" s="32"/>
      <c r="J33" s="9"/>
      <c r="K33" s="1">
        <v>31</v>
      </c>
      <c r="L33" s="1" t="s">
        <v>22</v>
      </c>
      <c r="M33" s="1" t="s">
        <v>173</v>
      </c>
    </row>
    <row r="34" spans="1:13" ht="19.5" customHeight="1">
      <c r="A34" s="11">
        <v>32</v>
      </c>
      <c r="C34" s="49" t="str">
        <f t="shared" si="0"/>
        <v>What ～!</v>
      </c>
      <c r="D34" s="49"/>
      <c r="E34" s="23" t="str">
        <f t="shared" si="1"/>
        <v>なんて～（なことだろう）。</v>
      </c>
      <c r="F34" s="7"/>
      <c r="G34" s="31"/>
      <c r="H34" s="31"/>
      <c r="I34" s="32"/>
      <c r="J34" s="9"/>
      <c r="K34" s="1">
        <v>32</v>
      </c>
      <c r="L34" s="1" t="s">
        <v>174</v>
      </c>
      <c r="M34" s="1" t="s">
        <v>175</v>
      </c>
    </row>
    <row r="35" spans="1:13" ht="19.5" customHeight="1">
      <c r="A35" s="11">
        <v>33</v>
      </c>
      <c r="C35" s="49" t="str">
        <f t="shared" si="0"/>
        <v>I think so.</v>
      </c>
      <c r="D35" s="49"/>
      <c r="E35" s="23" t="str">
        <f t="shared" si="1"/>
        <v>私はそう思います。</v>
      </c>
      <c r="F35" s="7"/>
      <c r="G35" s="31"/>
      <c r="H35" s="31"/>
      <c r="I35" s="32"/>
      <c r="J35" s="9"/>
      <c r="K35" s="1">
        <v>33</v>
      </c>
      <c r="L35" s="1" t="s">
        <v>176</v>
      </c>
      <c r="M35" s="1" t="s">
        <v>177</v>
      </c>
    </row>
    <row r="36" spans="1:13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3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3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3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billion</v>
      </c>
      <c r="D48" s="58"/>
      <c r="E48" s="59"/>
      <c r="F48" s="60" t="str">
        <f t="shared" ref="F48:F87" si="3">IF(E3="","",E3)</f>
        <v>10億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its</v>
      </c>
      <c r="D49" s="64"/>
      <c r="E49" s="65"/>
      <c r="F49" s="60" t="str">
        <f t="shared" si="3"/>
        <v>それの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understand</v>
      </c>
      <c r="D50" s="64"/>
      <c r="E50" s="65"/>
      <c r="F50" s="60" t="str">
        <f t="shared" si="3"/>
        <v>理解する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born</v>
      </c>
      <c r="D51" s="64"/>
      <c r="E51" s="65"/>
      <c r="F51" s="60" t="str">
        <f t="shared" si="3"/>
        <v>bear（生む）の過去分詞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living</v>
      </c>
      <c r="D52" s="64"/>
      <c r="E52" s="65"/>
      <c r="F52" s="60" t="str">
        <f t="shared" si="3"/>
        <v>生きている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thing</v>
      </c>
      <c r="D53" s="64"/>
      <c r="E53" s="65"/>
      <c r="F53" s="60" t="str">
        <f t="shared" si="3"/>
        <v>物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appear</v>
      </c>
      <c r="D54" s="64"/>
      <c r="E54" s="65"/>
      <c r="F54" s="60" t="str">
        <f t="shared" si="3"/>
        <v>現われる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kind</v>
      </c>
      <c r="D55" s="64"/>
      <c r="E55" s="65"/>
      <c r="F55" s="60" t="str">
        <f t="shared" si="3"/>
        <v>種類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plant</v>
      </c>
      <c r="D56" s="64"/>
      <c r="E56" s="65"/>
      <c r="F56" s="60" t="str">
        <f t="shared" si="3"/>
        <v>植物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disappear</v>
      </c>
      <c r="D57" s="64"/>
      <c r="E57" s="65"/>
      <c r="F57" s="60" t="str">
        <f t="shared" si="3"/>
        <v>消えうせる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～ years old</v>
      </c>
      <c r="D58" s="64"/>
      <c r="E58" s="65"/>
      <c r="F58" s="60" t="str">
        <f t="shared" si="3"/>
        <v>～歳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be born</v>
      </c>
      <c r="D59" s="64"/>
      <c r="E59" s="65"/>
      <c r="F59" s="60" t="str">
        <f t="shared" si="3"/>
        <v>生まれる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billions of ～</v>
      </c>
      <c r="D60" s="64"/>
      <c r="E60" s="65"/>
      <c r="F60" s="60" t="str">
        <f t="shared" si="3"/>
        <v>何十億もの～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 xml:space="preserve">～ kinds of ... </v>
      </c>
      <c r="D61" s="64"/>
      <c r="E61" s="65"/>
      <c r="F61" s="60" t="str">
        <f t="shared" si="3"/>
        <v>～の種類の…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dinosaur</v>
      </c>
      <c r="D62" s="64"/>
      <c r="E62" s="65"/>
      <c r="F62" s="60" t="str">
        <f t="shared" si="3"/>
        <v>恐竜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million</v>
      </c>
      <c r="D63" s="64"/>
      <c r="E63" s="65"/>
      <c r="F63" s="60" t="str">
        <f t="shared" si="3"/>
        <v>100万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shape</v>
      </c>
      <c r="D64" s="64"/>
      <c r="E64" s="65"/>
      <c r="F64" s="60" t="str">
        <f t="shared" si="3"/>
        <v>形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land</v>
      </c>
      <c r="D65" s="64"/>
      <c r="E65" s="65"/>
      <c r="F65" s="60" t="str">
        <f t="shared" si="3"/>
        <v>陸地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change</v>
      </c>
      <c r="D66" s="64"/>
      <c r="E66" s="65"/>
      <c r="F66" s="60" t="str">
        <f t="shared" si="3"/>
        <v>変わる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size</v>
      </c>
      <c r="D67" s="64"/>
      <c r="E67" s="65"/>
      <c r="F67" s="60" t="str">
        <f t="shared" si="3"/>
        <v>大きさ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human</v>
      </c>
      <c r="D68" s="64"/>
      <c r="E68" s="65"/>
      <c r="F68" s="60" t="str">
        <f t="shared" si="3"/>
        <v>人間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monkey</v>
      </c>
      <c r="D69" s="64"/>
      <c r="E69" s="65"/>
      <c r="F69" s="60" t="str">
        <f t="shared" si="3"/>
        <v>サル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tall</v>
      </c>
      <c r="D70" s="64"/>
      <c r="E70" s="65"/>
      <c r="F70" s="60" t="str">
        <f t="shared" si="3"/>
        <v>背が高い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grass</v>
      </c>
      <c r="D71" s="64"/>
      <c r="E71" s="65"/>
      <c r="F71" s="60" t="str">
        <f t="shared" si="3"/>
        <v>草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small</v>
      </c>
      <c r="D72" s="64"/>
      <c r="E72" s="65"/>
      <c r="F72" s="60" t="str">
        <f t="shared" si="3"/>
        <v>小さい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part</v>
      </c>
      <c r="D73" s="64"/>
      <c r="E73" s="65"/>
      <c r="F73" s="60" t="str">
        <f t="shared" si="3"/>
        <v>部分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 xml:space="preserve">from ～ to ... </v>
      </c>
      <c r="D74" s="64"/>
      <c r="E74" s="65"/>
      <c r="F74" s="60" t="str">
        <f t="shared" si="3"/>
        <v>～から…へ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a part of ～</v>
      </c>
      <c r="D75" s="64"/>
      <c r="E75" s="65"/>
      <c r="F75" s="60" t="str">
        <f t="shared" si="3"/>
        <v>～の一部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musician</v>
      </c>
      <c r="D76" s="64"/>
      <c r="E76" s="65"/>
      <c r="F76" s="60" t="str">
        <f t="shared" si="3"/>
        <v>音楽家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because</v>
      </c>
      <c r="D77" s="64"/>
      <c r="E77" s="65"/>
      <c r="F77" s="60" t="str">
        <f t="shared" si="3"/>
        <v>～なので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think</v>
      </c>
      <c r="D78" s="64"/>
      <c r="E78" s="65"/>
      <c r="F78" s="60" t="str">
        <f t="shared" si="3"/>
        <v>～と思う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>What ～!</v>
      </c>
      <c r="D79" s="64"/>
      <c r="E79" s="65"/>
      <c r="F79" s="60" t="str">
        <f t="shared" si="3"/>
        <v>なんて～（なことだろう）。</v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>I think so.</v>
      </c>
      <c r="D80" s="64"/>
      <c r="E80" s="65"/>
      <c r="F80" s="60" t="str">
        <f t="shared" si="3"/>
        <v>私はそう思います。</v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816</v>
      </c>
      <c r="F90" s="69" t="s">
        <v>817</v>
      </c>
      <c r="G90" s="70"/>
      <c r="H90" s="2"/>
      <c r="I90" s="2"/>
      <c r="J90" s="37" t="s">
        <v>816</v>
      </c>
    </row>
    <row r="91" spans="1:10" ht="18.75" customHeight="1">
      <c r="A91" s="69" t="s">
        <v>818</v>
      </c>
      <c r="B91" s="70"/>
      <c r="C91" s="2"/>
      <c r="D91" s="2"/>
      <c r="E91" s="37" t="s">
        <v>816</v>
      </c>
      <c r="F91" s="69" t="s">
        <v>819</v>
      </c>
      <c r="G91" s="70"/>
      <c r="H91" s="2"/>
      <c r="I91" s="2"/>
      <c r="J91" s="37" t="s">
        <v>816</v>
      </c>
    </row>
    <row r="92" spans="1:10" ht="18.75" customHeight="1">
      <c r="A92" s="69" t="s">
        <v>820</v>
      </c>
      <c r="B92" s="70"/>
      <c r="C92" s="2"/>
      <c r="D92" s="2"/>
      <c r="E92" s="37" t="s">
        <v>816</v>
      </c>
      <c r="F92" s="69" t="s">
        <v>821</v>
      </c>
      <c r="G92" s="70"/>
      <c r="H92" s="2"/>
      <c r="I92" s="2"/>
      <c r="J92" s="37" t="s">
        <v>816</v>
      </c>
    </row>
    <row r="93" spans="1:10" ht="18.75" customHeight="1">
      <c r="A93" s="69" t="s">
        <v>822</v>
      </c>
      <c r="B93" s="70"/>
      <c r="C93" s="2"/>
      <c r="D93" s="2"/>
      <c r="E93" s="37" t="s">
        <v>816</v>
      </c>
      <c r="F93" s="69" t="s">
        <v>823</v>
      </c>
      <c r="G93" s="70"/>
      <c r="H93" s="2"/>
      <c r="I93" s="2"/>
      <c r="J93" s="37" t="s">
        <v>816</v>
      </c>
    </row>
    <row r="94" spans="1:10" ht="18.75" customHeight="1">
      <c r="A94" s="69" t="s">
        <v>824</v>
      </c>
      <c r="B94" s="70"/>
      <c r="C94" s="2"/>
      <c r="D94" s="2"/>
      <c r="E94" s="37" t="s">
        <v>816</v>
      </c>
      <c r="F94" s="69" t="s">
        <v>825</v>
      </c>
      <c r="G94" s="70"/>
      <c r="H94" s="2"/>
      <c r="I94" s="2"/>
      <c r="J94" s="37" t="s">
        <v>816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10億</v>
      </c>
      <c r="D98" s="40"/>
      <c r="E98" s="41"/>
      <c r="F98" s="38">
        <v>21</v>
      </c>
      <c r="G98" s="38" t="s">
        <v>0</v>
      </c>
      <c r="H98" s="42" t="str">
        <f>IF(E23="","",E23)</f>
        <v>人間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それの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サル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理解する</v>
      </c>
      <c r="D100" s="40"/>
      <c r="E100" s="45"/>
      <c r="F100" s="38">
        <v>23</v>
      </c>
      <c r="G100" s="38" t="s">
        <v>0</v>
      </c>
      <c r="H100" s="42" t="str">
        <f t="shared" si="5"/>
        <v>背が高い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bear（生む）の過去分詞</v>
      </c>
      <c r="D101" s="40"/>
      <c r="E101" s="45"/>
      <c r="F101" s="38">
        <v>24</v>
      </c>
      <c r="G101" s="38" t="s">
        <v>0</v>
      </c>
      <c r="H101" s="42" t="str">
        <f t="shared" si="5"/>
        <v>草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生きている</v>
      </c>
      <c r="D102" s="40"/>
      <c r="E102" s="45"/>
      <c r="F102" s="38">
        <v>25</v>
      </c>
      <c r="G102" s="38" t="s">
        <v>0</v>
      </c>
      <c r="H102" s="42" t="str">
        <f t="shared" si="5"/>
        <v>小さい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物</v>
      </c>
      <c r="D103" s="40"/>
      <c r="E103" s="45"/>
      <c r="F103" s="38">
        <v>26</v>
      </c>
      <c r="G103" s="38" t="s">
        <v>0</v>
      </c>
      <c r="H103" s="42" t="str">
        <f t="shared" si="5"/>
        <v>部分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現われる</v>
      </c>
      <c r="D104" s="40"/>
      <c r="E104" s="45"/>
      <c r="F104" s="38">
        <v>27</v>
      </c>
      <c r="G104" s="38" t="s">
        <v>0</v>
      </c>
      <c r="H104" s="42" t="str">
        <f t="shared" si="5"/>
        <v>～から…へ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種類</v>
      </c>
      <c r="D105" s="40"/>
      <c r="E105" s="45"/>
      <c r="F105" s="38">
        <v>28</v>
      </c>
      <c r="G105" s="38" t="s">
        <v>0</v>
      </c>
      <c r="H105" s="42" t="str">
        <f t="shared" si="5"/>
        <v>～の一部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植物</v>
      </c>
      <c r="D106" s="40"/>
      <c r="E106" s="45"/>
      <c r="F106" s="38">
        <v>29</v>
      </c>
      <c r="G106" s="38" t="s">
        <v>0</v>
      </c>
      <c r="H106" s="42" t="str">
        <f t="shared" si="5"/>
        <v>音楽家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消えうせる</v>
      </c>
      <c r="D107" s="40"/>
      <c r="E107" s="45"/>
      <c r="F107" s="38">
        <v>30</v>
      </c>
      <c r="G107" s="38" t="s">
        <v>0</v>
      </c>
      <c r="H107" s="42" t="str">
        <f t="shared" si="5"/>
        <v>～なので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～歳</v>
      </c>
      <c r="D108" s="40"/>
      <c r="E108" s="45"/>
      <c r="F108" s="38">
        <v>31</v>
      </c>
      <c r="G108" s="38" t="s">
        <v>0</v>
      </c>
      <c r="H108" s="42" t="str">
        <f t="shared" si="5"/>
        <v>～と思う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生まれる</v>
      </c>
      <c r="D109" s="40"/>
      <c r="E109" s="45"/>
      <c r="F109" s="38">
        <v>32</v>
      </c>
      <c r="G109" s="38" t="s">
        <v>0</v>
      </c>
      <c r="H109" s="42" t="str">
        <f t="shared" si="5"/>
        <v>なんて～（なことだろう）。</v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何十億もの～</v>
      </c>
      <c r="D110" s="40"/>
      <c r="E110" s="45"/>
      <c r="F110" s="38">
        <v>33</v>
      </c>
      <c r="G110" s="38" t="s">
        <v>0</v>
      </c>
      <c r="H110" s="42" t="str">
        <f t="shared" si="5"/>
        <v>私はそう思います。</v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～の種類の…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恐竜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100万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形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陸地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変わる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大きさ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26.4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24"/>
  <sheetViews>
    <sheetView topLeftCell="A7" workbookViewId="0">
      <selection activeCell="J10" sqref="J10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978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calendar</v>
      </c>
      <c r="D3" s="49"/>
      <c r="E3" s="23" t="str">
        <f>IF(M3="","",M3)</f>
        <v>カレンダー</v>
      </c>
      <c r="F3" s="12"/>
      <c r="G3" s="30"/>
      <c r="H3" s="30"/>
      <c r="I3" s="30"/>
      <c r="J3" s="13"/>
      <c r="K3" s="1">
        <v>1</v>
      </c>
      <c r="L3" s="1" t="s">
        <v>1015</v>
      </c>
      <c r="M3" s="1" t="s">
        <v>1016</v>
      </c>
    </row>
    <row r="4" spans="1:13" ht="19.5" customHeight="1">
      <c r="A4" s="11">
        <v>2</v>
      </c>
      <c r="C4" s="49" t="str">
        <f t="shared" ref="C4:C32" si="0">IF(L4="","",L4)</f>
        <v>was</v>
      </c>
      <c r="D4" s="49"/>
      <c r="E4" s="23" t="str">
        <f t="shared" ref="E4:E32" si="1">IF(M4="","",M4)</f>
        <v>am，isの過去形</v>
      </c>
      <c r="F4" s="7"/>
      <c r="G4" s="31"/>
      <c r="H4" s="31"/>
      <c r="I4" s="32"/>
      <c r="J4" s="9"/>
      <c r="K4" s="1">
        <v>2</v>
      </c>
      <c r="L4" s="1" t="s">
        <v>1017</v>
      </c>
      <c r="M4" s="1" t="s">
        <v>1018</v>
      </c>
    </row>
    <row r="5" spans="1:13" ht="19.5" customHeight="1">
      <c r="A5" s="11">
        <v>3</v>
      </c>
      <c r="B5" s="1" t="s">
        <v>0</v>
      </c>
      <c r="C5" s="49" t="str">
        <f t="shared" si="0"/>
        <v>work</v>
      </c>
      <c r="D5" s="49"/>
      <c r="E5" s="23" t="str">
        <f t="shared" si="1"/>
        <v>働く</v>
      </c>
      <c r="F5" s="7"/>
      <c r="G5" s="31"/>
      <c r="H5" s="31"/>
      <c r="I5" s="32"/>
      <c r="J5" s="9"/>
      <c r="K5" s="1">
        <v>3</v>
      </c>
      <c r="L5" s="1" t="s">
        <v>43</v>
      </c>
      <c r="M5" s="1" t="s">
        <v>1019</v>
      </c>
    </row>
    <row r="6" spans="1:13" ht="19.5" customHeight="1">
      <c r="A6" s="11">
        <v>4</v>
      </c>
      <c r="B6" s="1" t="s">
        <v>0</v>
      </c>
      <c r="C6" s="49" t="str">
        <f t="shared" si="0"/>
        <v>can</v>
      </c>
      <c r="D6" s="49"/>
      <c r="E6" s="23" t="str">
        <f t="shared" si="1"/>
        <v>かん</v>
      </c>
      <c r="F6" s="7"/>
      <c r="G6" s="31"/>
      <c r="H6" s="31"/>
      <c r="I6" s="32"/>
      <c r="J6" s="9"/>
      <c r="K6" s="1">
        <v>4</v>
      </c>
      <c r="L6" s="1" t="s">
        <v>1020</v>
      </c>
      <c r="M6" s="1" t="s">
        <v>1021</v>
      </c>
    </row>
    <row r="7" spans="1:13" ht="19.5" customHeight="1">
      <c r="A7" s="11">
        <v>5</v>
      </c>
      <c r="B7" s="1" t="s">
        <v>0</v>
      </c>
      <c r="C7" s="49" t="str">
        <f t="shared" si="0"/>
        <v>bottle</v>
      </c>
      <c r="D7" s="49"/>
      <c r="E7" s="23" t="str">
        <f t="shared" si="1"/>
        <v>びん</v>
      </c>
      <c r="F7" s="7"/>
      <c r="G7" s="31"/>
      <c r="H7" s="31"/>
      <c r="I7" s="32"/>
      <c r="J7" s="9"/>
      <c r="K7" s="1">
        <v>5</v>
      </c>
      <c r="L7" s="1" t="s">
        <v>50</v>
      </c>
      <c r="M7" s="1" t="s">
        <v>51</v>
      </c>
    </row>
    <row r="8" spans="1:13" ht="19.5" customHeight="1">
      <c r="A8" s="11">
        <v>6</v>
      </c>
      <c r="B8" s="1" t="s">
        <v>0</v>
      </c>
      <c r="C8" s="49" t="str">
        <f t="shared" si="0"/>
        <v>were</v>
      </c>
      <c r="D8" s="49"/>
      <c r="E8" s="23" t="str">
        <f t="shared" si="1"/>
        <v>areの過去形</v>
      </c>
      <c r="F8" s="7"/>
      <c r="G8" s="31"/>
      <c r="H8" s="31"/>
      <c r="I8" s="32"/>
      <c r="J8" s="9"/>
      <c r="K8" s="1">
        <v>6</v>
      </c>
      <c r="L8" s="1" t="s">
        <v>1022</v>
      </c>
      <c r="M8" s="1" t="s">
        <v>1023</v>
      </c>
    </row>
    <row r="9" spans="1:13" ht="19.5" customHeight="1">
      <c r="A9" s="11">
        <v>7</v>
      </c>
      <c r="B9" s="1" t="s">
        <v>0</v>
      </c>
      <c r="C9" s="49" t="str">
        <f t="shared" si="0"/>
        <v>happy</v>
      </c>
      <c r="D9" s="49"/>
      <c r="E9" s="23" t="str">
        <f t="shared" si="1"/>
        <v>幸せな</v>
      </c>
      <c r="F9" s="7"/>
      <c r="G9" s="31"/>
      <c r="H9" s="31"/>
      <c r="I9" s="32"/>
      <c r="J9" s="9"/>
      <c r="K9" s="1">
        <v>7</v>
      </c>
      <c r="L9" s="1" t="s">
        <v>1024</v>
      </c>
      <c r="M9" s="1" t="s">
        <v>1025</v>
      </c>
    </row>
    <row r="10" spans="1:13" ht="19.5" customHeight="1">
      <c r="A10" s="11">
        <v>8</v>
      </c>
      <c r="B10" s="1" t="s">
        <v>0</v>
      </c>
      <c r="C10" s="49" t="str">
        <f t="shared" si="0"/>
        <v>wasn't</v>
      </c>
      <c r="D10" s="49"/>
      <c r="E10" s="23" t="str">
        <f t="shared" si="1"/>
        <v>was notの短縮形</v>
      </c>
      <c r="F10" s="7"/>
      <c r="G10" s="31"/>
      <c r="H10" s="31"/>
      <c r="I10" s="32"/>
      <c r="J10" s="9"/>
      <c r="K10" s="1">
        <v>8</v>
      </c>
      <c r="L10" s="1" t="s">
        <v>1026</v>
      </c>
      <c r="M10" s="1" t="s">
        <v>1027</v>
      </c>
    </row>
    <row r="11" spans="1:13" ht="19.5" customHeight="1">
      <c r="A11" s="11">
        <v>9</v>
      </c>
      <c r="B11" s="1" t="s">
        <v>0</v>
      </c>
      <c r="C11" s="49" t="str">
        <f t="shared" si="0"/>
        <v>pick up ～</v>
      </c>
      <c r="D11" s="49"/>
      <c r="E11" s="23" t="str">
        <f t="shared" si="1"/>
        <v>～を拾い上げる</v>
      </c>
      <c r="F11" s="7"/>
      <c r="G11" s="31"/>
      <c r="H11" s="31"/>
      <c r="I11" s="32"/>
      <c r="J11" s="9"/>
      <c r="K11" s="1">
        <v>9</v>
      </c>
      <c r="L11" s="1" t="s">
        <v>1028</v>
      </c>
      <c r="M11" s="1" t="s">
        <v>1029</v>
      </c>
    </row>
    <row r="12" spans="1:13" ht="19.5" customHeight="1">
      <c r="A12" s="11">
        <v>10</v>
      </c>
      <c r="B12" s="1" t="s">
        <v>0</v>
      </c>
      <c r="C12" s="49" t="str">
        <f t="shared" si="0"/>
        <v>second-year student</v>
      </c>
      <c r="D12" s="49"/>
      <c r="E12" s="23" t="str">
        <f t="shared" si="1"/>
        <v>2年生</v>
      </c>
      <c r="F12" s="7"/>
      <c r="G12" s="31"/>
      <c r="H12" s="31"/>
      <c r="I12" s="32"/>
      <c r="J12" s="9"/>
      <c r="K12" s="1">
        <v>10</v>
      </c>
      <c r="L12" s="1" t="s">
        <v>1030</v>
      </c>
      <c r="M12" s="1" t="s">
        <v>1031</v>
      </c>
    </row>
    <row r="13" spans="1:13" ht="19.5" customHeight="1">
      <c r="A13" s="11">
        <v>11</v>
      </c>
      <c r="B13" s="1" t="s">
        <v>0</v>
      </c>
      <c r="C13" s="49" t="str">
        <f t="shared" si="0"/>
        <v>great</v>
      </c>
      <c r="D13" s="49"/>
      <c r="E13" s="23" t="str">
        <f t="shared" si="1"/>
        <v>すばらしい</v>
      </c>
      <c r="F13" s="7"/>
      <c r="G13" s="31"/>
      <c r="H13" s="31"/>
      <c r="I13" s="32"/>
      <c r="J13" s="9"/>
      <c r="K13" s="1">
        <v>11</v>
      </c>
      <c r="L13" s="1" t="s">
        <v>1032</v>
      </c>
      <c r="M13" s="1" t="s">
        <v>48</v>
      </c>
    </row>
    <row r="14" spans="1:13" ht="19.5" customHeight="1">
      <c r="A14" s="11">
        <v>12</v>
      </c>
      <c r="B14" s="1" t="s">
        <v>0</v>
      </c>
      <c r="C14" s="49" t="str">
        <f t="shared" si="0"/>
        <v>boring</v>
      </c>
      <c r="D14" s="49"/>
      <c r="E14" s="23" t="str">
        <f t="shared" si="1"/>
        <v>たいくつな</v>
      </c>
      <c r="F14" s="7"/>
      <c r="G14" s="31"/>
      <c r="H14" s="31"/>
      <c r="I14" s="32"/>
      <c r="J14" s="9"/>
      <c r="K14" s="1">
        <v>12</v>
      </c>
      <c r="L14" s="1" t="s">
        <v>1033</v>
      </c>
      <c r="M14" s="1" t="s">
        <v>1034</v>
      </c>
    </row>
    <row r="15" spans="1:13" ht="19.5" customHeight="1">
      <c r="A15" s="11">
        <v>13</v>
      </c>
      <c r="B15" s="1" t="s">
        <v>0</v>
      </c>
      <c r="C15" s="49" t="str">
        <f t="shared" si="0"/>
        <v>busy</v>
      </c>
      <c r="D15" s="49"/>
      <c r="E15" s="23" t="str">
        <f t="shared" si="1"/>
        <v>いそがしい</v>
      </c>
      <c r="F15" s="7"/>
      <c r="G15" s="31"/>
      <c r="H15" s="31"/>
      <c r="I15" s="32"/>
      <c r="J15" s="9"/>
      <c r="K15" s="1">
        <v>13</v>
      </c>
      <c r="L15" s="1" t="s">
        <v>1035</v>
      </c>
      <c r="M15" s="1" t="s">
        <v>1036</v>
      </c>
    </row>
    <row r="16" spans="1:13" ht="19.5" customHeight="1">
      <c r="A16" s="11">
        <v>14</v>
      </c>
      <c r="B16" s="1" t="s">
        <v>0</v>
      </c>
      <c r="C16" s="49" t="str">
        <f t="shared" si="0"/>
        <v>nervous</v>
      </c>
      <c r="D16" s="49"/>
      <c r="E16" s="23" t="str">
        <f t="shared" si="1"/>
        <v>どきどきして</v>
      </c>
      <c r="F16" s="7"/>
      <c r="G16" s="31"/>
      <c r="H16" s="31"/>
      <c r="I16" s="32"/>
      <c r="J16" s="9"/>
      <c r="K16" s="1">
        <v>14</v>
      </c>
      <c r="L16" s="1" t="s">
        <v>1037</v>
      </c>
      <c r="M16" s="1" t="s">
        <v>1038</v>
      </c>
    </row>
    <row r="17" spans="1:13" ht="19.5" customHeight="1">
      <c r="A17" s="11">
        <v>15</v>
      </c>
      <c r="B17" s="1" t="s">
        <v>0</v>
      </c>
      <c r="C17" s="49" t="str">
        <f t="shared" si="0"/>
        <v>find</v>
      </c>
      <c r="D17" s="49"/>
      <c r="E17" s="23" t="str">
        <f t="shared" si="1"/>
        <v>～を見つける</v>
      </c>
      <c r="F17" s="7"/>
      <c r="G17" s="31"/>
      <c r="H17" s="31"/>
      <c r="I17" s="32"/>
      <c r="J17" s="9"/>
      <c r="K17" s="1">
        <v>15</v>
      </c>
      <c r="L17" s="1" t="s">
        <v>1039</v>
      </c>
      <c r="M17" s="1" t="s">
        <v>1040</v>
      </c>
    </row>
    <row r="18" spans="1:13" ht="19.5" customHeight="1">
      <c r="A18" s="11">
        <v>16</v>
      </c>
      <c r="B18" s="1" t="s">
        <v>0</v>
      </c>
      <c r="C18" s="49" t="str">
        <f t="shared" si="0"/>
        <v>found</v>
      </c>
      <c r="D18" s="49"/>
      <c r="E18" s="23" t="str">
        <f t="shared" si="1"/>
        <v>findの過去形</v>
      </c>
      <c r="F18" s="7"/>
      <c r="G18" s="31"/>
      <c r="H18" s="31"/>
      <c r="I18" s="32"/>
      <c r="J18" s="9"/>
      <c r="K18" s="1">
        <v>16</v>
      </c>
      <c r="L18" s="1" t="s">
        <v>1041</v>
      </c>
      <c r="M18" s="1" t="s">
        <v>1042</v>
      </c>
    </row>
    <row r="19" spans="1:13" ht="19.5" customHeight="1">
      <c r="A19" s="11">
        <v>17</v>
      </c>
      <c r="B19" s="1" t="s">
        <v>0</v>
      </c>
      <c r="C19" s="49" t="str">
        <f t="shared" si="0"/>
        <v>rock</v>
      </c>
      <c r="D19" s="49"/>
      <c r="E19" s="23" t="str">
        <f t="shared" si="1"/>
        <v>石</v>
      </c>
      <c r="F19" s="7"/>
      <c r="G19" s="31"/>
      <c r="H19" s="31"/>
      <c r="I19" s="32"/>
      <c r="J19" s="9"/>
      <c r="K19" s="1">
        <v>17</v>
      </c>
      <c r="L19" s="1" t="s">
        <v>1043</v>
      </c>
      <c r="M19" s="1" t="s">
        <v>1044</v>
      </c>
    </row>
    <row r="20" spans="1:13" ht="19.5" customHeight="1">
      <c r="A20" s="11">
        <v>18</v>
      </c>
      <c r="B20" s="1" t="s">
        <v>0</v>
      </c>
      <c r="C20" s="49" t="str">
        <f t="shared" si="0"/>
        <v>nearby</v>
      </c>
      <c r="D20" s="49"/>
      <c r="E20" s="23" t="str">
        <f t="shared" si="1"/>
        <v>近くを</v>
      </c>
      <c r="F20" s="7"/>
      <c r="G20" s="31"/>
      <c r="H20" s="31"/>
      <c r="I20" s="32"/>
      <c r="J20" s="9"/>
      <c r="K20" s="1">
        <v>18</v>
      </c>
      <c r="L20" s="1" t="s">
        <v>1045</v>
      </c>
      <c r="M20" s="1" t="s">
        <v>1046</v>
      </c>
    </row>
    <row r="21" spans="1:13" ht="19.5" customHeight="1">
      <c r="A21" s="11">
        <v>19</v>
      </c>
      <c r="B21" s="1" t="s">
        <v>0</v>
      </c>
      <c r="C21" s="49" t="str">
        <f t="shared" si="0"/>
        <v>old</v>
      </c>
      <c r="D21" s="49"/>
      <c r="E21" s="23" t="str">
        <f t="shared" si="1"/>
        <v>古い</v>
      </c>
      <c r="F21" s="7"/>
      <c r="G21" s="31"/>
      <c r="H21" s="31"/>
      <c r="I21" s="32"/>
      <c r="J21" s="9"/>
      <c r="K21" s="1">
        <v>19</v>
      </c>
      <c r="L21" s="1" t="s">
        <v>1047</v>
      </c>
      <c r="M21" s="1" t="s">
        <v>1048</v>
      </c>
    </row>
    <row r="22" spans="1:13" ht="19.5" customHeight="1">
      <c r="A22" s="11">
        <v>20</v>
      </c>
      <c r="B22" s="1" t="s">
        <v>0</v>
      </c>
      <c r="C22" s="49" t="str">
        <f t="shared" si="0"/>
        <v>long ago</v>
      </c>
      <c r="D22" s="49"/>
      <c r="E22" s="23" t="str">
        <f t="shared" si="1"/>
        <v>ずっと前に</v>
      </c>
      <c r="F22" s="7"/>
      <c r="G22" s="31"/>
      <c r="H22" s="31"/>
      <c r="I22" s="32"/>
      <c r="J22" s="9"/>
      <c r="K22" s="1">
        <v>20</v>
      </c>
      <c r="L22" s="1" t="s">
        <v>1049</v>
      </c>
      <c r="M22" s="1" t="s">
        <v>1050</v>
      </c>
    </row>
    <row r="23" spans="1:13" ht="19.5" customHeight="1">
      <c r="A23" s="11">
        <v>21</v>
      </c>
      <c r="B23" s="1" t="s">
        <v>0</v>
      </c>
      <c r="C23" s="49" t="str">
        <f t="shared" si="0"/>
        <v>shell</v>
      </c>
      <c r="D23" s="49"/>
      <c r="E23" s="23" t="str">
        <f t="shared" si="1"/>
        <v>貝がら</v>
      </c>
      <c r="F23" s="7"/>
      <c r="G23" s="31"/>
      <c r="H23" s="31"/>
      <c r="I23" s="32"/>
      <c r="J23" s="9"/>
      <c r="K23" s="1">
        <v>21</v>
      </c>
      <c r="L23" s="1" t="s">
        <v>1051</v>
      </c>
      <c r="M23" s="1" t="s">
        <v>1052</v>
      </c>
    </row>
    <row r="24" spans="1:13" ht="19.5" customHeight="1">
      <c r="A24" s="11">
        <v>22</v>
      </c>
      <c r="B24" s="1" t="s">
        <v>0</v>
      </c>
      <c r="C24" s="49" t="str">
        <f t="shared" si="0"/>
        <v>video game</v>
      </c>
      <c r="D24" s="49"/>
      <c r="E24" s="23" t="str">
        <f t="shared" si="1"/>
        <v>テレビゲーム</v>
      </c>
      <c r="F24" s="7"/>
      <c r="G24" s="31"/>
      <c r="H24" s="31"/>
      <c r="I24" s="32"/>
      <c r="J24" s="9"/>
      <c r="K24" s="1">
        <v>22</v>
      </c>
      <c r="L24" s="1" t="s">
        <v>1053</v>
      </c>
      <c r="M24" s="1" t="s">
        <v>1054</v>
      </c>
    </row>
    <row r="25" spans="1:13" ht="19.5" customHeight="1">
      <c r="A25" s="11">
        <v>23</v>
      </c>
      <c r="B25" s="1" t="s">
        <v>0</v>
      </c>
      <c r="C25" s="49" t="str">
        <f t="shared" si="0"/>
        <v>surf</v>
      </c>
      <c r="D25" s="49"/>
      <c r="E25" s="23" t="str">
        <f t="shared" si="1"/>
        <v>～で検索する</v>
      </c>
      <c r="F25" s="7"/>
      <c r="G25" s="31"/>
      <c r="H25" s="31"/>
      <c r="I25" s="32"/>
      <c r="J25" s="9"/>
      <c r="K25" s="1">
        <v>23</v>
      </c>
      <c r="L25" s="1" t="s">
        <v>29</v>
      </c>
      <c r="M25" s="1" t="s">
        <v>1055</v>
      </c>
    </row>
    <row r="26" spans="1:13" ht="19.5" customHeight="1">
      <c r="A26" s="11">
        <v>24</v>
      </c>
      <c r="B26" s="1" t="s">
        <v>0</v>
      </c>
      <c r="C26" s="49" t="str">
        <f t="shared" si="0"/>
        <v>Internet</v>
      </c>
      <c r="D26" s="49"/>
      <c r="E26" s="23" t="str">
        <f t="shared" si="1"/>
        <v>インターネット</v>
      </c>
      <c r="F26" s="7"/>
      <c r="G26" s="31"/>
      <c r="H26" s="31"/>
      <c r="I26" s="32"/>
      <c r="J26" s="9"/>
      <c r="K26" s="1">
        <v>24</v>
      </c>
      <c r="L26" s="1" t="s">
        <v>30</v>
      </c>
      <c r="M26" s="1" t="s">
        <v>41</v>
      </c>
    </row>
    <row r="27" spans="1:13" ht="19.5" customHeight="1">
      <c r="A27" s="11">
        <v>25</v>
      </c>
      <c r="B27" s="1" t="s">
        <v>27</v>
      </c>
      <c r="C27" s="49" t="str">
        <f t="shared" si="0"/>
        <v>phone</v>
      </c>
      <c r="D27" s="49"/>
      <c r="E27" s="23" t="str">
        <f t="shared" si="1"/>
        <v>電話</v>
      </c>
      <c r="F27" s="7"/>
      <c r="G27" s="31"/>
      <c r="H27" s="31"/>
      <c r="I27" s="32"/>
      <c r="J27" s="9"/>
      <c r="K27" s="1">
        <v>25</v>
      </c>
      <c r="L27" s="1" t="s">
        <v>1056</v>
      </c>
      <c r="M27" s="1" t="s">
        <v>1057</v>
      </c>
    </row>
    <row r="28" spans="1:13" ht="19.5" customHeight="1">
      <c r="A28" s="11">
        <v>26</v>
      </c>
      <c r="B28" s="1" t="s">
        <v>27</v>
      </c>
      <c r="C28" s="49" t="str">
        <f t="shared" si="0"/>
        <v>dinner</v>
      </c>
      <c r="D28" s="49"/>
      <c r="E28" s="23" t="str">
        <f t="shared" si="1"/>
        <v>夕食</v>
      </c>
      <c r="F28" s="7"/>
      <c r="G28" s="31"/>
      <c r="H28" s="31"/>
      <c r="I28" s="32"/>
      <c r="J28" s="9"/>
      <c r="K28" s="1">
        <v>26</v>
      </c>
      <c r="L28" s="1" t="s">
        <v>1058</v>
      </c>
      <c r="M28" s="1" t="s">
        <v>1059</v>
      </c>
    </row>
    <row r="29" spans="1:13" ht="19.5" customHeight="1">
      <c r="A29" s="11">
        <v>27</v>
      </c>
      <c r="B29" s="1" t="s">
        <v>27</v>
      </c>
      <c r="C29" s="49" t="str">
        <f t="shared" si="0"/>
        <v>brush</v>
      </c>
      <c r="D29" s="49"/>
      <c r="E29" s="23" t="str">
        <f t="shared" si="1"/>
        <v>～をみがく</v>
      </c>
      <c r="F29" s="7"/>
      <c r="G29" s="31"/>
      <c r="H29" s="31"/>
      <c r="I29" s="32"/>
      <c r="J29" s="9"/>
      <c r="K29" s="1">
        <v>27</v>
      </c>
      <c r="L29" s="1" t="s">
        <v>1060</v>
      </c>
      <c r="M29" s="1" t="s">
        <v>1061</v>
      </c>
    </row>
    <row r="30" spans="1:13" ht="19.5" customHeight="1">
      <c r="A30" s="11">
        <v>28</v>
      </c>
      <c r="B30" s="1" t="s">
        <v>27</v>
      </c>
      <c r="C30" s="49" t="str">
        <f t="shared" si="0"/>
        <v>tooth</v>
      </c>
      <c r="D30" s="49"/>
      <c r="E30" s="23" t="str">
        <f t="shared" si="1"/>
        <v>歯</v>
      </c>
      <c r="F30" s="7"/>
      <c r="G30" s="31"/>
      <c r="H30" s="31"/>
      <c r="I30" s="32"/>
      <c r="J30" s="9"/>
      <c r="K30" s="1">
        <v>28</v>
      </c>
      <c r="L30" s="1" t="s">
        <v>1062</v>
      </c>
      <c r="M30" s="1" t="s">
        <v>1063</v>
      </c>
    </row>
    <row r="31" spans="1:13" ht="19.5" customHeight="1">
      <c r="A31" s="11">
        <v>29</v>
      </c>
      <c r="B31" s="1" t="s">
        <v>27</v>
      </c>
      <c r="C31" s="49" t="str">
        <f t="shared" si="0"/>
        <v>teeth</v>
      </c>
      <c r="D31" s="49"/>
      <c r="E31" s="23" t="str">
        <f t="shared" si="1"/>
        <v>toothの複数形</v>
      </c>
      <c r="F31" s="7"/>
      <c r="G31" s="31"/>
      <c r="H31" s="31"/>
      <c r="I31" s="32"/>
      <c r="J31" s="9"/>
      <c r="K31" s="1">
        <v>29</v>
      </c>
      <c r="L31" s="1" t="s">
        <v>1064</v>
      </c>
      <c r="M31" s="1" t="s">
        <v>1065</v>
      </c>
    </row>
    <row r="32" spans="1:13" ht="19.5" customHeight="1">
      <c r="A32" s="11">
        <v>30</v>
      </c>
      <c r="B32" s="1" t="s">
        <v>27</v>
      </c>
      <c r="C32" s="49" t="str">
        <f t="shared" si="0"/>
        <v>sleep</v>
      </c>
      <c r="D32" s="49"/>
      <c r="E32" s="23" t="str">
        <f t="shared" si="1"/>
        <v>眠る</v>
      </c>
      <c r="F32" s="7"/>
      <c r="G32" s="31"/>
      <c r="H32" s="31"/>
      <c r="I32" s="32"/>
      <c r="J32" s="9"/>
      <c r="K32" s="1">
        <v>30</v>
      </c>
      <c r="L32" s="1" t="s">
        <v>1066</v>
      </c>
      <c r="M32" s="1" t="s">
        <v>1067</v>
      </c>
    </row>
    <row r="33" spans="1:11" ht="19.5" customHeight="1">
      <c r="A33" s="11">
        <v>31</v>
      </c>
      <c r="C33" s="49" t="str">
        <f t="shared" ref="C33:C42" si="2">IF(L33="","",L33)</f>
        <v/>
      </c>
      <c r="D33" s="49"/>
      <c r="E33" s="23" t="str">
        <f t="shared" ref="E33:E42" si="3">IF(M33="","",M33)</f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2"/>
        <v/>
      </c>
      <c r="D34" s="49"/>
      <c r="E34" s="23" t="str">
        <f t="shared" si="3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2"/>
        <v/>
      </c>
      <c r="D35" s="49"/>
      <c r="E35" s="23" t="str">
        <f t="shared" si="3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2"/>
        <v/>
      </c>
      <c r="D36" s="49"/>
      <c r="E36" s="23" t="str">
        <f t="shared" si="3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2"/>
        <v/>
      </c>
      <c r="D37" s="49"/>
      <c r="E37" s="23" t="str">
        <f t="shared" si="3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2"/>
        <v/>
      </c>
      <c r="D38" s="49"/>
      <c r="E38" s="23" t="str">
        <f t="shared" si="3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2"/>
        <v/>
      </c>
      <c r="D39" s="49"/>
      <c r="E39" s="23" t="str">
        <f t="shared" si="3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2"/>
        <v/>
      </c>
      <c r="D40" s="49"/>
      <c r="E40" s="23" t="str">
        <f t="shared" si="3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2"/>
        <v/>
      </c>
      <c r="D41" s="49"/>
      <c r="E41" s="23" t="str">
        <f t="shared" si="3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2"/>
        <v/>
      </c>
      <c r="D42" s="49"/>
      <c r="E42" s="23" t="str">
        <f t="shared" si="3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984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4">IF(C3="","",C3)</f>
        <v>calendar</v>
      </c>
      <c r="D48" s="58"/>
      <c r="E48" s="59"/>
      <c r="F48" s="60" t="str">
        <f t="shared" ref="F48:F87" si="5">IF(E3="","",E3)</f>
        <v>カレンダー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4"/>
        <v>was</v>
      </c>
      <c r="D49" s="64"/>
      <c r="E49" s="65"/>
      <c r="F49" s="60" t="str">
        <f t="shared" si="5"/>
        <v>am，isの過去形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4"/>
        <v>work</v>
      </c>
      <c r="D50" s="64"/>
      <c r="E50" s="65"/>
      <c r="F50" s="60" t="str">
        <f t="shared" si="5"/>
        <v>働く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4"/>
        <v>can</v>
      </c>
      <c r="D51" s="64"/>
      <c r="E51" s="65"/>
      <c r="F51" s="60" t="str">
        <f t="shared" si="5"/>
        <v>かん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4"/>
        <v>bottle</v>
      </c>
      <c r="D52" s="64"/>
      <c r="E52" s="65"/>
      <c r="F52" s="60" t="str">
        <f t="shared" si="5"/>
        <v>びん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4"/>
        <v>were</v>
      </c>
      <c r="D53" s="64"/>
      <c r="E53" s="65"/>
      <c r="F53" s="60" t="str">
        <f t="shared" si="5"/>
        <v>areの過去形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4"/>
        <v>happy</v>
      </c>
      <c r="D54" s="64"/>
      <c r="E54" s="65"/>
      <c r="F54" s="60" t="str">
        <f t="shared" si="5"/>
        <v>幸せな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4"/>
        <v>wasn't</v>
      </c>
      <c r="D55" s="64"/>
      <c r="E55" s="65"/>
      <c r="F55" s="60" t="str">
        <f t="shared" si="5"/>
        <v>was notの短縮形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4"/>
        <v>pick up ～</v>
      </c>
      <c r="D56" s="64"/>
      <c r="E56" s="65"/>
      <c r="F56" s="60" t="str">
        <f t="shared" si="5"/>
        <v>～を拾い上げる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4"/>
        <v>second-year student</v>
      </c>
      <c r="D57" s="64"/>
      <c r="E57" s="65"/>
      <c r="F57" s="60" t="str">
        <f t="shared" si="5"/>
        <v>2年生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4"/>
        <v>great</v>
      </c>
      <c r="D58" s="64"/>
      <c r="E58" s="65"/>
      <c r="F58" s="60" t="str">
        <f t="shared" si="5"/>
        <v>すばらしい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4"/>
        <v>boring</v>
      </c>
      <c r="D59" s="64"/>
      <c r="E59" s="65"/>
      <c r="F59" s="60" t="str">
        <f t="shared" si="5"/>
        <v>たいくつな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4"/>
        <v>busy</v>
      </c>
      <c r="D60" s="64"/>
      <c r="E60" s="65"/>
      <c r="F60" s="60" t="str">
        <f t="shared" si="5"/>
        <v>いそがしい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4"/>
        <v>nervous</v>
      </c>
      <c r="D61" s="64"/>
      <c r="E61" s="65"/>
      <c r="F61" s="60" t="str">
        <f t="shared" si="5"/>
        <v>どきどきして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4"/>
        <v>find</v>
      </c>
      <c r="D62" s="64"/>
      <c r="E62" s="65"/>
      <c r="F62" s="60" t="str">
        <f t="shared" si="5"/>
        <v>～を見つける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4"/>
        <v>found</v>
      </c>
      <c r="D63" s="64"/>
      <c r="E63" s="65"/>
      <c r="F63" s="60" t="str">
        <f t="shared" si="5"/>
        <v>findの過去形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4"/>
        <v>rock</v>
      </c>
      <c r="D64" s="64"/>
      <c r="E64" s="65"/>
      <c r="F64" s="60" t="str">
        <f t="shared" si="5"/>
        <v>石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4"/>
        <v>nearby</v>
      </c>
      <c r="D65" s="64"/>
      <c r="E65" s="65"/>
      <c r="F65" s="60" t="str">
        <f t="shared" si="5"/>
        <v>近くを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4"/>
        <v>old</v>
      </c>
      <c r="D66" s="64"/>
      <c r="E66" s="65"/>
      <c r="F66" s="60" t="str">
        <f t="shared" si="5"/>
        <v>古い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4"/>
        <v>long ago</v>
      </c>
      <c r="D67" s="64"/>
      <c r="E67" s="65"/>
      <c r="F67" s="60" t="str">
        <f t="shared" si="5"/>
        <v>ずっと前に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4"/>
        <v>shell</v>
      </c>
      <c r="D68" s="64"/>
      <c r="E68" s="65"/>
      <c r="F68" s="60" t="str">
        <f t="shared" si="5"/>
        <v>貝がら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4"/>
        <v>video game</v>
      </c>
      <c r="D69" s="64"/>
      <c r="E69" s="65"/>
      <c r="F69" s="60" t="str">
        <f t="shared" si="5"/>
        <v>テレビゲーム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4"/>
        <v>surf</v>
      </c>
      <c r="D70" s="64"/>
      <c r="E70" s="65"/>
      <c r="F70" s="60" t="str">
        <f t="shared" si="5"/>
        <v>～で検索する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4"/>
        <v>Internet</v>
      </c>
      <c r="D71" s="64"/>
      <c r="E71" s="65"/>
      <c r="F71" s="60" t="str">
        <f t="shared" si="5"/>
        <v>インターネット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4"/>
        <v>phone</v>
      </c>
      <c r="D72" s="64"/>
      <c r="E72" s="65"/>
      <c r="F72" s="60" t="str">
        <f t="shared" si="5"/>
        <v>電話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4"/>
        <v>dinner</v>
      </c>
      <c r="D73" s="64"/>
      <c r="E73" s="65"/>
      <c r="F73" s="60" t="str">
        <f t="shared" si="5"/>
        <v>夕食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4"/>
        <v>brush</v>
      </c>
      <c r="D74" s="64"/>
      <c r="E74" s="65"/>
      <c r="F74" s="60" t="str">
        <f t="shared" si="5"/>
        <v>～をみがく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4"/>
        <v>tooth</v>
      </c>
      <c r="D75" s="64"/>
      <c r="E75" s="65"/>
      <c r="F75" s="60" t="str">
        <f t="shared" si="5"/>
        <v>歯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4"/>
        <v>teeth</v>
      </c>
      <c r="D76" s="64"/>
      <c r="E76" s="65"/>
      <c r="F76" s="60" t="str">
        <f t="shared" si="5"/>
        <v>toothの複数形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4"/>
        <v>sleep</v>
      </c>
      <c r="D77" s="64"/>
      <c r="E77" s="65"/>
      <c r="F77" s="60" t="str">
        <f t="shared" si="5"/>
        <v>眠る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4"/>
        <v/>
      </c>
      <c r="D78" s="64"/>
      <c r="E78" s="65"/>
      <c r="F78" s="60" t="str">
        <f t="shared" si="5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4"/>
        <v/>
      </c>
      <c r="D79" s="64"/>
      <c r="E79" s="65"/>
      <c r="F79" s="60" t="str">
        <f t="shared" si="5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4"/>
        <v/>
      </c>
      <c r="D80" s="64"/>
      <c r="E80" s="65"/>
      <c r="F80" s="60" t="str">
        <f t="shared" si="5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4"/>
        <v/>
      </c>
      <c r="D81" s="64"/>
      <c r="E81" s="65"/>
      <c r="F81" s="60" t="str">
        <f t="shared" si="5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4"/>
        <v/>
      </c>
      <c r="D82" s="64"/>
      <c r="E82" s="65"/>
      <c r="F82" s="60" t="str">
        <f t="shared" si="5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4"/>
        <v/>
      </c>
      <c r="D83" s="64"/>
      <c r="E83" s="65"/>
      <c r="F83" s="60" t="str">
        <f t="shared" si="5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4"/>
        <v/>
      </c>
      <c r="D84" s="64"/>
      <c r="E84" s="65"/>
      <c r="F84" s="60" t="str">
        <f t="shared" si="5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4"/>
        <v/>
      </c>
      <c r="D85" s="64"/>
      <c r="E85" s="65"/>
      <c r="F85" s="60" t="str">
        <f t="shared" si="5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4"/>
        <v/>
      </c>
      <c r="D86" s="64"/>
      <c r="E86" s="65"/>
      <c r="F86" s="60" t="str">
        <f t="shared" si="5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4"/>
        <v/>
      </c>
      <c r="D87" s="64"/>
      <c r="E87" s="65"/>
      <c r="F87" s="60" t="str">
        <f t="shared" si="5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カレンダー</v>
      </c>
      <c r="D98" s="40"/>
      <c r="E98" s="41"/>
      <c r="F98" s="38">
        <v>21</v>
      </c>
      <c r="G98" s="38" t="s">
        <v>0</v>
      </c>
      <c r="H98" s="42" t="str">
        <f>IF(E23="","",E23)</f>
        <v>貝がら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6">IF(E4="","",E4)</f>
        <v>am，isの過去形</v>
      </c>
      <c r="D99" s="40"/>
      <c r="E99" s="45"/>
      <c r="F99" s="38">
        <v>22</v>
      </c>
      <c r="G99" s="38" t="s">
        <v>0</v>
      </c>
      <c r="H99" s="42" t="str">
        <f t="shared" ref="H99:H117" si="7">IF(E24="","",E24)</f>
        <v>テレビゲーム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6"/>
        <v>働く</v>
      </c>
      <c r="D100" s="40"/>
      <c r="E100" s="45"/>
      <c r="F100" s="38">
        <v>23</v>
      </c>
      <c r="G100" s="38" t="s">
        <v>0</v>
      </c>
      <c r="H100" s="42" t="str">
        <f t="shared" si="7"/>
        <v>～で検索する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6"/>
        <v>かん</v>
      </c>
      <c r="D101" s="40"/>
      <c r="E101" s="45"/>
      <c r="F101" s="38">
        <v>24</v>
      </c>
      <c r="G101" s="38" t="s">
        <v>0</v>
      </c>
      <c r="H101" s="42" t="str">
        <f t="shared" si="7"/>
        <v>インターネット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6"/>
        <v>びん</v>
      </c>
      <c r="D102" s="40"/>
      <c r="E102" s="45"/>
      <c r="F102" s="38">
        <v>25</v>
      </c>
      <c r="G102" s="38" t="s">
        <v>0</v>
      </c>
      <c r="H102" s="42" t="str">
        <f t="shared" si="7"/>
        <v>電話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6"/>
        <v>areの過去形</v>
      </c>
      <c r="D103" s="40"/>
      <c r="E103" s="45"/>
      <c r="F103" s="38">
        <v>26</v>
      </c>
      <c r="G103" s="38" t="s">
        <v>0</v>
      </c>
      <c r="H103" s="42" t="str">
        <f t="shared" si="7"/>
        <v>夕食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6"/>
        <v>幸せな</v>
      </c>
      <c r="D104" s="40"/>
      <c r="E104" s="45"/>
      <c r="F104" s="38">
        <v>27</v>
      </c>
      <c r="G104" s="38" t="s">
        <v>0</v>
      </c>
      <c r="H104" s="42" t="str">
        <f t="shared" si="7"/>
        <v>～をみがく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6"/>
        <v>was notの短縮形</v>
      </c>
      <c r="D105" s="40"/>
      <c r="E105" s="45"/>
      <c r="F105" s="38">
        <v>28</v>
      </c>
      <c r="G105" s="38" t="s">
        <v>0</v>
      </c>
      <c r="H105" s="42" t="str">
        <f t="shared" si="7"/>
        <v>歯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6"/>
        <v>～を拾い上げる</v>
      </c>
      <c r="D106" s="40"/>
      <c r="E106" s="45"/>
      <c r="F106" s="38">
        <v>29</v>
      </c>
      <c r="G106" s="38" t="s">
        <v>0</v>
      </c>
      <c r="H106" s="42" t="str">
        <f t="shared" si="7"/>
        <v>toothの複数形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6"/>
        <v>2年生</v>
      </c>
      <c r="D107" s="40"/>
      <c r="E107" s="45"/>
      <c r="F107" s="38">
        <v>30</v>
      </c>
      <c r="G107" s="38" t="s">
        <v>0</v>
      </c>
      <c r="H107" s="42" t="str">
        <f t="shared" si="7"/>
        <v>眠る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6"/>
        <v>すばらしい</v>
      </c>
      <c r="D108" s="40"/>
      <c r="E108" s="45"/>
      <c r="F108" s="38">
        <v>31</v>
      </c>
      <c r="G108" s="38" t="s">
        <v>0</v>
      </c>
      <c r="H108" s="42" t="str">
        <f t="shared" si="7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6"/>
        <v>たいくつな</v>
      </c>
      <c r="D109" s="40"/>
      <c r="E109" s="45"/>
      <c r="F109" s="38">
        <v>32</v>
      </c>
      <c r="G109" s="38" t="s">
        <v>0</v>
      </c>
      <c r="H109" s="42" t="str">
        <f t="shared" si="7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6"/>
        <v>いそがしい</v>
      </c>
      <c r="D110" s="40"/>
      <c r="E110" s="45"/>
      <c r="F110" s="38">
        <v>33</v>
      </c>
      <c r="G110" s="38" t="s">
        <v>0</v>
      </c>
      <c r="H110" s="42" t="str">
        <f t="shared" si="7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6"/>
        <v>どきどきして</v>
      </c>
      <c r="D111" s="40"/>
      <c r="E111" s="45"/>
      <c r="F111" s="38">
        <v>34</v>
      </c>
      <c r="G111" s="38" t="s">
        <v>0</v>
      </c>
      <c r="H111" s="42" t="str">
        <f t="shared" si="7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6"/>
        <v>～を見つける</v>
      </c>
      <c r="D112" s="40"/>
      <c r="E112" s="45"/>
      <c r="F112" s="38">
        <v>35</v>
      </c>
      <c r="G112" s="38" t="s">
        <v>0</v>
      </c>
      <c r="H112" s="42" t="str">
        <f t="shared" si="7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6"/>
        <v>findの過去形</v>
      </c>
      <c r="D113" s="40"/>
      <c r="E113" s="45"/>
      <c r="F113" s="38">
        <v>36</v>
      </c>
      <c r="G113" s="38" t="s">
        <v>0</v>
      </c>
      <c r="H113" s="42" t="str">
        <f t="shared" si="7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6"/>
        <v>石</v>
      </c>
      <c r="D114" s="40"/>
      <c r="E114" s="45"/>
      <c r="F114" s="38">
        <v>37</v>
      </c>
      <c r="G114" s="38" t="s">
        <v>0</v>
      </c>
      <c r="H114" s="42" t="str">
        <f t="shared" si="7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6"/>
        <v>近くを</v>
      </c>
      <c r="D115" s="40"/>
      <c r="E115" s="45"/>
      <c r="F115" s="38">
        <v>38</v>
      </c>
      <c r="G115" s="38" t="s">
        <v>0</v>
      </c>
      <c r="H115" s="42" t="str">
        <f t="shared" si="7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6"/>
        <v>古い</v>
      </c>
      <c r="D116" s="40"/>
      <c r="E116" s="45"/>
      <c r="F116" s="38">
        <v>39</v>
      </c>
      <c r="G116" s="38" t="s">
        <v>0</v>
      </c>
      <c r="H116" s="42" t="str">
        <f t="shared" si="7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6"/>
        <v>ずっと前に</v>
      </c>
      <c r="D117" s="40"/>
      <c r="E117" s="45"/>
      <c r="F117" s="38">
        <v>40</v>
      </c>
      <c r="G117" s="38" t="s">
        <v>0</v>
      </c>
      <c r="H117" s="42" t="str">
        <f t="shared" si="7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124"/>
  <sheetViews>
    <sheetView tabSelected="1" topLeftCell="A16" workbookViewId="0">
      <selection activeCell="M20" sqref="M20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978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during</v>
      </c>
      <c r="D3" s="49"/>
      <c r="E3" s="23" t="str">
        <f>IF(M3="","",M3)</f>
        <v>～の間（のいつか）に</v>
      </c>
      <c r="F3" s="12"/>
      <c r="G3" s="30"/>
      <c r="H3" s="30"/>
      <c r="I3" s="30"/>
      <c r="J3" s="13"/>
      <c r="K3" s="1">
        <v>1</v>
      </c>
      <c r="L3" s="1" t="s">
        <v>989</v>
      </c>
      <c r="M3" s="1" t="s">
        <v>93</v>
      </c>
    </row>
    <row r="4" spans="1:13" ht="19.5" customHeight="1">
      <c r="A4" s="11">
        <v>2</v>
      </c>
      <c r="C4" s="49" t="str">
        <f t="shared" ref="C4:C42" si="0">IF(L4="","",L4)</f>
        <v>vacation</v>
      </c>
      <c r="D4" s="49"/>
      <c r="E4" s="23" t="str">
        <f t="shared" ref="E4:E42" si="1">IF(M4="","",M4)</f>
        <v>休暇、休み、バカンス</v>
      </c>
      <c r="F4" s="7"/>
      <c r="G4" s="31"/>
      <c r="H4" s="31"/>
      <c r="I4" s="32"/>
      <c r="J4" s="9"/>
      <c r="K4" s="1">
        <v>2</v>
      </c>
      <c r="L4" s="1" t="s">
        <v>990</v>
      </c>
      <c r="M4" s="1" t="s">
        <v>94</v>
      </c>
    </row>
    <row r="5" spans="1:13" ht="19.5" customHeight="1">
      <c r="A5" s="11">
        <v>3</v>
      </c>
      <c r="B5" s="1" t="s">
        <v>0</v>
      </c>
      <c r="C5" s="49" t="str">
        <f t="shared" si="0"/>
        <v>Hawaii</v>
      </c>
      <c r="D5" s="49"/>
      <c r="E5" s="23" t="str">
        <f t="shared" si="1"/>
        <v>ハワイ</v>
      </c>
      <c r="F5" s="7"/>
      <c r="G5" s="31"/>
      <c r="H5" s="31"/>
      <c r="I5" s="32"/>
      <c r="J5" s="9"/>
      <c r="K5" s="1">
        <v>3</v>
      </c>
      <c r="L5" s="1" t="s">
        <v>991</v>
      </c>
      <c r="M5" s="1" t="s">
        <v>992</v>
      </c>
    </row>
    <row r="6" spans="1:13" ht="19.5" customHeight="1">
      <c r="A6" s="11">
        <v>4</v>
      </c>
      <c r="B6" s="1" t="s">
        <v>0</v>
      </c>
      <c r="C6" s="49" t="str">
        <f t="shared" si="0"/>
        <v>aloha</v>
      </c>
      <c r="D6" s="49"/>
      <c r="E6" s="23" t="str">
        <f t="shared" si="1"/>
        <v>こんにちは、ようこそ、さようなら（ハワイ語）</v>
      </c>
      <c r="F6" s="7"/>
      <c r="G6" s="31"/>
      <c r="H6" s="31"/>
      <c r="I6" s="32"/>
      <c r="J6" s="9"/>
      <c r="K6" s="1">
        <v>4</v>
      </c>
      <c r="L6" s="1" t="s">
        <v>993</v>
      </c>
      <c r="M6" s="1" t="s">
        <v>95</v>
      </c>
    </row>
    <row r="7" spans="1:13" ht="19.5" customHeight="1">
      <c r="A7" s="11">
        <v>5</v>
      </c>
      <c r="B7" s="1" t="s">
        <v>0</v>
      </c>
      <c r="C7" s="49" t="str">
        <f t="shared" si="0"/>
        <v>concert</v>
      </c>
      <c r="D7" s="49"/>
      <c r="E7" s="23" t="str">
        <f t="shared" si="1"/>
        <v>演奏会、音楽会、コンサート</v>
      </c>
      <c r="F7" s="7"/>
      <c r="G7" s="31"/>
      <c r="H7" s="31"/>
      <c r="I7" s="32"/>
      <c r="J7" s="9"/>
      <c r="K7" s="1">
        <v>5</v>
      </c>
      <c r="L7" s="1" t="s">
        <v>994</v>
      </c>
      <c r="M7" s="1" t="s">
        <v>96</v>
      </c>
    </row>
    <row r="8" spans="1:13" ht="19.5" customHeight="1">
      <c r="A8" s="11">
        <v>6</v>
      </c>
      <c r="B8" s="1" t="s">
        <v>0</v>
      </c>
      <c r="C8" s="49" t="str">
        <f t="shared" si="0"/>
        <v>restaurant</v>
      </c>
      <c r="D8" s="49"/>
      <c r="E8" s="23" t="str">
        <f t="shared" si="1"/>
        <v>レストラン、料理店、食堂</v>
      </c>
      <c r="F8" s="7"/>
      <c r="G8" s="31"/>
      <c r="H8" s="31"/>
      <c r="I8" s="32"/>
      <c r="J8" s="9"/>
      <c r="K8" s="1">
        <v>6</v>
      </c>
      <c r="L8" s="1" t="s">
        <v>995</v>
      </c>
      <c r="M8" s="1" t="s">
        <v>97</v>
      </c>
    </row>
    <row r="9" spans="1:13" ht="19.5" customHeight="1">
      <c r="A9" s="11">
        <v>7</v>
      </c>
      <c r="B9" s="1" t="s">
        <v>0</v>
      </c>
      <c r="C9" s="49" t="str">
        <f t="shared" si="0"/>
        <v>stadium</v>
      </c>
      <c r="D9" s="49"/>
      <c r="E9" s="23" t="str">
        <f t="shared" si="1"/>
        <v>競技場、スタジアム</v>
      </c>
      <c r="F9" s="7"/>
      <c r="G9" s="31"/>
      <c r="H9" s="31"/>
      <c r="I9" s="32"/>
      <c r="J9" s="9"/>
      <c r="K9" s="1">
        <v>7</v>
      </c>
      <c r="L9" s="1" t="s">
        <v>996</v>
      </c>
      <c r="M9" s="1" t="s">
        <v>98</v>
      </c>
    </row>
    <row r="10" spans="1:13" ht="19.5" customHeight="1">
      <c r="A10" s="11">
        <v>8</v>
      </c>
      <c r="B10" s="1" t="s">
        <v>0</v>
      </c>
      <c r="C10" s="49" t="str">
        <f t="shared" si="0"/>
        <v>train</v>
      </c>
      <c r="D10" s="49"/>
      <c r="E10" s="23" t="str">
        <f t="shared" si="1"/>
        <v>列車、汽車、電車</v>
      </c>
      <c r="F10" s="7"/>
      <c r="G10" s="31"/>
      <c r="H10" s="31"/>
      <c r="I10" s="32"/>
      <c r="J10" s="9"/>
      <c r="K10" s="1">
        <v>8</v>
      </c>
      <c r="L10" s="1" t="s">
        <v>997</v>
      </c>
      <c r="M10" s="1" t="s">
        <v>99</v>
      </c>
    </row>
    <row r="11" spans="1:13" ht="19.5" customHeight="1">
      <c r="A11" s="11">
        <v>9</v>
      </c>
      <c r="B11" s="1" t="s">
        <v>0</v>
      </c>
      <c r="C11" s="49" t="str">
        <f t="shared" si="0"/>
        <v>plane</v>
      </c>
      <c r="D11" s="49"/>
      <c r="E11" s="23" t="str">
        <f t="shared" si="1"/>
        <v>飛行機</v>
      </c>
      <c r="F11" s="7"/>
      <c r="G11" s="31"/>
      <c r="H11" s="31"/>
      <c r="I11" s="32"/>
      <c r="J11" s="9"/>
      <c r="K11" s="1">
        <v>9</v>
      </c>
      <c r="L11" s="1" t="s">
        <v>21</v>
      </c>
      <c r="M11" s="1" t="s">
        <v>26</v>
      </c>
    </row>
    <row r="12" spans="1:13" ht="19.5" customHeight="1">
      <c r="A12" s="11">
        <v>10</v>
      </c>
      <c r="B12" s="1" t="s">
        <v>979</v>
      </c>
      <c r="C12" s="49" t="str">
        <f t="shared" si="0"/>
        <v>dance(ed)</v>
      </c>
      <c r="D12" s="49"/>
      <c r="E12" s="23" t="str">
        <f t="shared" si="1"/>
        <v>踊る、ダンスをする</v>
      </c>
      <c r="F12" s="7"/>
      <c r="G12" s="31"/>
      <c r="H12" s="31"/>
      <c r="I12" s="32"/>
      <c r="J12" s="9"/>
      <c r="K12" s="1">
        <v>10</v>
      </c>
      <c r="L12" s="1" t="s">
        <v>998</v>
      </c>
      <c r="M12" s="1" t="s">
        <v>100</v>
      </c>
    </row>
    <row r="13" spans="1:13" ht="19.5" customHeight="1">
      <c r="A13" s="11">
        <v>11</v>
      </c>
      <c r="B13" s="1" t="s">
        <v>979</v>
      </c>
      <c r="C13" s="49" t="str">
        <f t="shared" si="0"/>
        <v>hula</v>
      </c>
      <c r="D13" s="49"/>
      <c r="E13" s="23" t="str">
        <f t="shared" si="1"/>
        <v>フラダンス</v>
      </c>
      <c r="F13" s="7"/>
      <c r="G13" s="31"/>
      <c r="H13" s="31"/>
      <c r="I13" s="32"/>
      <c r="J13" s="9"/>
      <c r="K13" s="1">
        <v>11</v>
      </c>
      <c r="L13" s="1" t="s">
        <v>999</v>
      </c>
      <c r="M13" s="1" t="s">
        <v>1000</v>
      </c>
    </row>
    <row r="14" spans="1:13" ht="19.5" customHeight="1">
      <c r="A14" s="11">
        <v>12</v>
      </c>
      <c r="B14" s="1" t="s">
        <v>0</v>
      </c>
      <c r="C14" s="49" t="str">
        <f t="shared" si="0"/>
        <v>tradition</v>
      </c>
      <c r="D14" s="49"/>
      <c r="E14" s="23" t="str">
        <f t="shared" si="1"/>
        <v>伝統、習慣、しきたり</v>
      </c>
      <c r="F14" s="7"/>
      <c r="G14" s="31"/>
      <c r="H14" s="31"/>
      <c r="I14" s="32"/>
      <c r="J14" s="9"/>
      <c r="K14" s="1">
        <v>12</v>
      </c>
      <c r="L14" s="1" t="s">
        <v>1001</v>
      </c>
      <c r="M14" s="1" t="s">
        <v>101</v>
      </c>
    </row>
    <row r="15" spans="1:13" ht="19.5" customHeight="1">
      <c r="A15" s="11">
        <v>13</v>
      </c>
      <c r="B15" s="1" t="s">
        <v>0</v>
      </c>
      <c r="C15" s="49" t="str">
        <f t="shared" si="0"/>
        <v>action</v>
      </c>
      <c r="D15" s="49"/>
      <c r="E15" s="23" t="str">
        <f t="shared" si="1"/>
        <v>動き、演技、行動、行為、行い</v>
      </c>
      <c r="F15" s="7"/>
      <c r="G15" s="31"/>
      <c r="H15" s="31"/>
      <c r="I15" s="32"/>
      <c r="J15" s="9"/>
      <c r="K15" s="1">
        <v>13</v>
      </c>
      <c r="L15" s="1" t="s">
        <v>1002</v>
      </c>
      <c r="M15" s="1" t="s">
        <v>102</v>
      </c>
    </row>
    <row r="16" spans="1:13" ht="19.5" customHeight="1">
      <c r="A16" s="11">
        <v>14</v>
      </c>
      <c r="B16" s="1" t="s">
        <v>0</v>
      </c>
      <c r="C16" s="49" t="str">
        <f t="shared" si="0"/>
        <v>meaning</v>
      </c>
      <c r="D16" s="49"/>
      <c r="E16" s="23" t="str">
        <f t="shared" si="1"/>
        <v>意味</v>
      </c>
      <c r="F16" s="7"/>
      <c r="G16" s="31"/>
      <c r="H16" s="31"/>
      <c r="I16" s="32"/>
      <c r="J16" s="9"/>
      <c r="K16" s="1">
        <v>14</v>
      </c>
      <c r="L16" s="1" t="s">
        <v>1003</v>
      </c>
      <c r="M16" s="1" t="s">
        <v>103</v>
      </c>
    </row>
    <row r="17" spans="1:13" ht="19.5" customHeight="1">
      <c r="A17" s="11">
        <v>15</v>
      </c>
      <c r="B17" s="1" t="s">
        <v>0</v>
      </c>
      <c r="C17" s="49" t="str">
        <f t="shared" si="0"/>
        <v>story-stories</v>
      </c>
      <c r="D17" s="49"/>
      <c r="E17" s="23" t="str">
        <f t="shared" si="1"/>
        <v>物語、話</v>
      </c>
      <c r="F17" s="7"/>
      <c r="G17" s="31"/>
      <c r="H17" s="31"/>
      <c r="I17" s="32"/>
      <c r="J17" s="9"/>
      <c r="K17" s="1">
        <v>15</v>
      </c>
      <c r="L17" s="1" t="s">
        <v>1004</v>
      </c>
      <c r="M17" s="1" t="s">
        <v>104</v>
      </c>
    </row>
    <row r="18" spans="1:13" ht="19.5" customHeight="1">
      <c r="A18" s="11">
        <v>16</v>
      </c>
      <c r="B18" s="1" t="s">
        <v>0</v>
      </c>
      <c r="C18" s="49" t="str">
        <f t="shared" si="0"/>
        <v>history</v>
      </c>
      <c r="D18" s="49"/>
      <c r="E18" s="23" t="str">
        <f t="shared" si="1"/>
        <v>歴史（学）</v>
      </c>
      <c r="F18" s="7"/>
      <c r="G18" s="31"/>
      <c r="H18" s="31"/>
      <c r="I18" s="32"/>
      <c r="J18" s="9"/>
      <c r="K18" s="1">
        <v>16</v>
      </c>
      <c r="L18" s="1" t="s">
        <v>1005</v>
      </c>
      <c r="M18" s="1" t="s">
        <v>105</v>
      </c>
    </row>
    <row r="19" spans="1:13" ht="19.5" customHeight="1">
      <c r="A19" s="11">
        <v>17</v>
      </c>
      <c r="B19" s="1" t="s">
        <v>0</v>
      </c>
      <c r="C19" s="49" t="str">
        <f t="shared" si="0"/>
        <v>finish(ed)</v>
      </c>
      <c r="D19" s="49"/>
      <c r="E19" s="23" t="str">
        <f t="shared" si="1"/>
        <v>終わらせる、終える、終わる、すむ</v>
      </c>
      <c r="F19" s="7"/>
      <c r="G19" s="31"/>
      <c r="H19" s="31"/>
      <c r="I19" s="32"/>
      <c r="J19" s="9"/>
      <c r="K19" s="1">
        <v>17</v>
      </c>
      <c r="L19" s="1" t="s">
        <v>1006</v>
      </c>
      <c r="M19" s="1" t="s">
        <v>106</v>
      </c>
    </row>
    <row r="20" spans="1:13" ht="19.5" customHeight="1">
      <c r="A20" s="11">
        <v>18</v>
      </c>
      <c r="B20" s="1" t="s">
        <v>0</v>
      </c>
      <c r="C20" s="49" t="str">
        <f t="shared" si="0"/>
        <v>touch(ed)</v>
      </c>
      <c r="D20" s="49"/>
      <c r="E20" s="23" t="str">
        <f t="shared" si="1"/>
        <v>～に関わる、～に関わりを持つ、触れる、触る、届く</v>
      </c>
      <c r="F20" s="7"/>
      <c r="G20" s="31"/>
      <c r="H20" s="31"/>
      <c r="I20" s="32"/>
      <c r="J20" s="9"/>
      <c r="K20" s="1">
        <v>18</v>
      </c>
      <c r="L20" s="1" t="s">
        <v>1007</v>
      </c>
      <c r="M20" s="1" t="s">
        <v>107</v>
      </c>
    </row>
    <row r="21" spans="1:13" ht="19.5" customHeight="1">
      <c r="A21" s="11">
        <v>19</v>
      </c>
      <c r="B21" s="1" t="s">
        <v>0</v>
      </c>
      <c r="C21" s="49" t="str">
        <f t="shared" si="0"/>
        <v>little</v>
      </c>
      <c r="D21" s="49"/>
      <c r="E21" s="23" t="str">
        <f t="shared" si="1"/>
        <v>少し</v>
      </c>
      <c r="F21" s="7"/>
      <c r="G21" s="31"/>
      <c r="H21" s="31"/>
      <c r="I21" s="32"/>
      <c r="J21" s="9"/>
      <c r="K21" s="1">
        <v>19</v>
      </c>
      <c r="L21" s="1" t="s">
        <v>61</v>
      </c>
      <c r="M21" s="1" t="s">
        <v>108</v>
      </c>
    </row>
    <row r="22" spans="1:13" ht="19.5" customHeight="1">
      <c r="A22" s="11">
        <v>20</v>
      </c>
      <c r="B22" s="1" t="s">
        <v>0</v>
      </c>
      <c r="C22" s="49" t="str">
        <f t="shared" si="0"/>
        <v>so</v>
      </c>
      <c r="D22" s="49"/>
      <c r="E22" s="23" t="str">
        <f t="shared" si="1"/>
        <v>そんなに、こんなに、とても、ずいぶん、だから</v>
      </c>
      <c r="F22" s="7"/>
      <c r="G22" s="31"/>
      <c r="H22" s="31"/>
      <c r="I22" s="32"/>
      <c r="J22" s="9"/>
      <c r="K22" s="1">
        <v>20</v>
      </c>
      <c r="L22" s="1" t="s">
        <v>1008</v>
      </c>
      <c r="M22" s="1" t="s">
        <v>1009</v>
      </c>
    </row>
    <row r="23" spans="1:13" ht="19.5" customHeight="1">
      <c r="A23" s="11">
        <v>21</v>
      </c>
      <c r="B23" s="1" t="s">
        <v>0</v>
      </c>
      <c r="C23" s="49" t="str">
        <f t="shared" si="0"/>
        <v>glad</v>
      </c>
      <c r="D23" s="49"/>
      <c r="E23" s="23" t="str">
        <f t="shared" si="1"/>
        <v>嬉しい、よろこんで</v>
      </c>
      <c r="F23" s="7"/>
      <c r="G23" s="31"/>
      <c r="H23" s="31"/>
      <c r="I23" s="32"/>
      <c r="J23" s="9"/>
      <c r="K23" s="1">
        <v>21</v>
      </c>
      <c r="L23" s="1" t="s">
        <v>1010</v>
      </c>
      <c r="M23" s="1" t="s">
        <v>110</v>
      </c>
    </row>
    <row r="24" spans="1:13" ht="19.5" customHeight="1">
      <c r="A24" s="11">
        <v>22</v>
      </c>
      <c r="B24" s="1" t="s">
        <v>0</v>
      </c>
      <c r="C24" s="49" t="str">
        <f t="shared" si="0"/>
        <v>line</v>
      </c>
      <c r="D24" s="49"/>
      <c r="E24" s="23" t="str">
        <f t="shared" si="1"/>
        <v>線路、路線、航空路</v>
      </c>
      <c r="F24" s="7"/>
      <c r="G24" s="31"/>
      <c r="H24" s="31"/>
      <c r="I24" s="32"/>
      <c r="J24" s="9"/>
      <c r="K24" s="1">
        <v>22</v>
      </c>
      <c r="L24" s="1" t="s">
        <v>1011</v>
      </c>
      <c r="M24" s="1" t="s">
        <v>111</v>
      </c>
    </row>
    <row r="25" spans="1:13" ht="19.5" customHeight="1">
      <c r="A25" s="11">
        <v>23</v>
      </c>
      <c r="B25" s="1" t="s">
        <v>0</v>
      </c>
      <c r="C25" s="49" t="str">
        <f t="shared" si="0"/>
        <v>station</v>
      </c>
      <c r="D25" s="49"/>
      <c r="E25" s="23" t="str">
        <f t="shared" si="1"/>
        <v>駅、発着所</v>
      </c>
      <c r="F25" s="7"/>
      <c r="G25" s="31"/>
      <c r="H25" s="31"/>
      <c r="I25" s="32"/>
      <c r="J25" s="9"/>
      <c r="K25" s="1">
        <v>23</v>
      </c>
      <c r="L25" s="1" t="s">
        <v>1012</v>
      </c>
      <c r="M25" s="1" t="s">
        <v>112</v>
      </c>
    </row>
    <row r="26" spans="1:13" ht="19.5" customHeight="1">
      <c r="A26" s="11">
        <v>24</v>
      </c>
      <c r="B26" s="1" t="s">
        <v>0</v>
      </c>
      <c r="C26" s="49" t="str">
        <f t="shared" si="0"/>
        <v>a little</v>
      </c>
      <c r="D26" s="49"/>
      <c r="E26" s="23" t="str">
        <f t="shared" si="1"/>
        <v>少しの</v>
      </c>
      <c r="F26" s="7"/>
      <c r="G26" s="31"/>
      <c r="H26" s="31"/>
      <c r="I26" s="32"/>
      <c r="J26" s="9"/>
      <c r="K26" s="1">
        <v>24</v>
      </c>
      <c r="L26" s="1" t="s">
        <v>1013</v>
      </c>
      <c r="M26" s="1" t="s">
        <v>109</v>
      </c>
    </row>
    <row r="27" spans="1:13" ht="19.5" customHeight="1">
      <c r="A27" s="11">
        <v>25</v>
      </c>
      <c r="B27" s="1" t="s">
        <v>980</v>
      </c>
      <c r="C27" s="49" t="str">
        <f t="shared" si="0"/>
        <v>get off</v>
      </c>
      <c r="D27" s="49"/>
      <c r="E27" s="23" t="str">
        <f t="shared" si="1"/>
        <v>降りる</v>
      </c>
      <c r="F27" s="7"/>
      <c r="G27" s="31"/>
      <c r="H27" s="31"/>
      <c r="I27" s="32"/>
      <c r="J27" s="9"/>
      <c r="K27" s="1">
        <v>25</v>
      </c>
      <c r="L27" s="1" t="s">
        <v>1014</v>
      </c>
      <c r="M27" s="1" t="s">
        <v>113</v>
      </c>
    </row>
    <row r="28" spans="1:13" ht="19.5" customHeight="1">
      <c r="A28" s="11">
        <v>26</v>
      </c>
      <c r="B28" s="1" t="s">
        <v>980</v>
      </c>
      <c r="C28" s="49" t="str">
        <f t="shared" si="0"/>
        <v/>
      </c>
      <c r="D28" s="49"/>
      <c r="E28" s="23" t="str">
        <f t="shared" si="1"/>
        <v/>
      </c>
      <c r="F28" s="7"/>
      <c r="G28" s="31"/>
      <c r="H28" s="31"/>
      <c r="I28" s="32"/>
      <c r="J28" s="9"/>
      <c r="K28" s="1">
        <v>26</v>
      </c>
    </row>
    <row r="29" spans="1:13" ht="19.5" customHeight="1">
      <c r="A29" s="11">
        <v>27</v>
      </c>
      <c r="B29" s="1" t="s">
        <v>980</v>
      </c>
      <c r="C29" s="49" t="str">
        <f t="shared" si="0"/>
        <v/>
      </c>
      <c r="D29" s="49"/>
      <c r="E29" s="23" t="str">
        <f t="shared" si="1"/>
        <v/>
      </c>
      <c r="F29" s="7"/>
      <c r="G29" s="31"/>
      <c r="H29" s="31"/>
      <c r="I29" s="32"/>
      <c r="J29" s="9"/>
      <c r="K29" s="1">
        <v>27</v>
      </c>
    </row>
    <row r="30" spans="1:13" ht="19.5" customHeight="1">
      <c r="A30" s="11">
        <v>28</v>
      </c>
      <c r="B30" s="1" t="s">
        <v>980</v>
      </c>
      <c r="C30" s="49" t="str">
        <f t="shared" si="0"/>
        <v/>
      </c>
      <c r="D30" s="49"/>
      <c r="E30" s="23" t="str">
        <f t="shared" si="1"/>
        <v/>
      </c>
      <c r="F30" s="7"/>
      <c r="G30" s="31"/>
      <c r="H30" s="31"/>
      <c r="I30" s="32"/>
      <c r="J30" s="9"/>
      <c r="K30" s="1">
        <v>28</v>
      </c>
    </row>
    <row r="31" spans="1:13" ht="19.5" customHeight="1">
      <c r="A31" s="11">
        <v>29</v>
      </c>
      <c r="B31" s="1" t="s">
        <v>980</v>
      </c>
      <c r="C31" s="49" t="str">
        <f t="shared" si="0"/>
        <v/>
      </c>
      <c r="D31" s="49"/>
      <c r="E31" s="23" t="str">
        <f t="shared" si="1"/>
        <v/>
      </c>
      <c r="F31" s="7"/>
      <c r="G31" s="31"/>
      <c r="H31" s="31"/>
      <c r="I31" s="32"/>
      <c r="J31" s="9"/>
      <c r="K31" s="1">
        <v>29</v>
      </c>
    </row>
    <row r="32" spans="1:13" ht="19.5" customHeight="1">
      <c r="A32" s="11">
        <v>30</v>
      </c>
      <c r="B32" s="1" t="s">
        <v>980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981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981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981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981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982</v>
      </c>
      <c r="D44" s="63"/>
      <c r="E44" s="33" t="s">
        <v>983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984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981</v>
      </c>
      <c r="C48" s="58" t="str">
        <f t="shared" ref="C48:C87" si="2">IF(C3="","",C3)</f>
        <v>during</v>
      </c>
      <c r="D48" s="58"/>
      <c r="E48" s="59"/>
      <c r="F48" s="60" t="str">
        <f t="shared" ref="F48:F87" si="3">IF(E3="","",E3)</f>
        <v>～の間（のいつか）に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981</v>
      </c>
      <c r="C49" s="64" t="str">
        <f t="shared" si="2"/>
        <v>vacation</v>
      </c>
      <c r="D49" s="64"/>
      <c r="E49" s="65"/>
      <c r="F49" s="60" t="str">
        <f t="shared" si="3"/>
        <v>休暇、休み、バカンス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981</v>
      </c>
      <c r="C50" s="64" t="str">
        <f t="shared" si="2"/>
        <v>Hawaii</v>
      </c>
      <c r="D50" s="64"/>
      <c r="E50" s="65"/>
      <c r="F50" s="60" t="str">
        <f t="shared" si="3"/>
        <v>ハワイ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981</v>
      </c>
      <c r="C51" s="64" t="str">
        <f t="shared" si="2"/>
        <v>aloha</v>
      </c>
      <c r="D51" s="64"/>
      <c r="E51" s="65"/>
      <c r="F51" s="60" t="str">
        <f t="shared" si="3"/>
        <v>こんにちは、ようこそ、さようなら（ハワイ語）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981</v>
      </c>
      <c r="C52" s="64" t="str">
        <f t="shared" si="2"/>
        <v>concert</v>
      </c>
      <c r="D52" s="64"/>
      <c r="E52" s="65"/>
      <c r="F52" s="60" t="str">
        <f t="shared" si="3"/>
        <v>演奏会、音楽会、コンサート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981</v>
      </c>
      <c r="C53" s="64" t="str">
        <f t="shared" si="2"/>
        <v>restaurant</v>
      </c>
      <c r="D53" s="64"/>
      <c r="E53" s="65"/>
      <c r="F53" s="60" t="str">
        <f t="shared" si="3"/>
        <v>レストラン、料理店、食堂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981</v>
      </c>
      <c r="C54" s="64" t="str">
        <f t="shared" si="2"/>
        <v>stadium</v>
      </c>
      <c r="D54" s="64"/>
      <c r="E54" s="65"/>
      <c r="F54" s="60" t="str">
        <f t="shared" si="3"/>
        <v>競技場、スタジアム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981</v>
      </c>
      <c r="C55" s="64" t="str">
        <f t="shared" si="2"/>
        <v>train</v>
      </c>
      <c r="D55" s="64"/>
      <c r="E55" s="65"/>
      <c r="F55" s="60" t="str">
        <f t="shared" si="3"/>
        <v>列車、汽車、電車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981</v>
      </c>
      <c r="C56" s="64" t="str">
        <f t="shared" si="2"/>
        <v>plane</v>
      </c>
      <c r="D56" s="64"/>
      <c r="E56" s="65"/>
      <c r="F56" s="60" t="str">
        <f t="shared" si="3"/>
        <v>飛行機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981</v>
      </c>
      <c r="C57" s="64" t="str">
        <f t="shared" si="2"/>
        <v>dance(ed)</v>
      </c>
      <c r="D57" s="64"/>
      <c r="E57" s="65"/>
      <c r="F57" s="60" t="str">
        <f t="shared" si="3"/>
        <v>踊る、ダンスをする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981</v>
      </c>
      <c r="C58" s="64" t="str">
        <f t="shared" si="2"/>
        <v>hula</v>
      </c>
      <c r="D58" s="64"/>
      <c r="E58" s="65"/>
      <c r="F58" s="60" t="str">
        <f t="shared" si="3"/>
        <v>フラダンス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981</v>
      </c>
      <c r="C59" s="64" t="str">
        <f t="shared" si="2"/>
        <v>tradition</v>
      </c>
      <c r="D59" s="64"/>
      <c r="E59" s="65"/>
      <c r="F59" s="60" t="str">
        <f t="shared" si="3"/>
        <v>伝統、習慣、しきたり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981</v>
      </c>
      <c r="C60" s="64" t="str">
        <f t="shared" si="2"/>
        <v>action</v>
      </c>
      <c r="D60" s="64"/>
      <c r="E60" s="65"/>
      <c r="F60" s="60" t="str">
        <f t="shared" si="3"/>
        <v>動き、演技、行動、行為、行い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981</v>
      </c>
      <c r="C61" s="64" t="str">
        <f t="shared" si="2"/>
        <v>meaning</v>
      </c>
      <c r="D61" s="64"/>
      <c r="E61" s="65"/>
      <c r="F61" s="60" t="str">
        <f t="shared" si="3"/>
        <v>意味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981</v>
      </c>
      <c r="C62" s="64" t="str">
        <f t="shared" si="2"/>
        <v>story-stories</v>
      </c>
      <c r="D62" s="64"/>
      <c r="E62" s="65"/>
      <c r="F62" s="60" t="str">
        <f t="shared" si="3"/>
        <v>物語、話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981</v>
      </c>
      <c r="C63" s="64" t="str">
        <f t="shared" si="2"/>
        <v>history</v>
      </c>
      <c r="D63" s="64"/>
      <c r="E63" s="65"/>
      <c r="F63" s="60" t="str">
        <f t="shared" si="3"/>
        <v>歴史（学）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981</v>
      </c>
      <c r="C64" s="64" t="str">
        <f t="shared" si="2"/>
        <v>finish(ed)</v>
      </c>
      <c r="D64" s="64"/>
      <c r="E64" s="65"/>
      <c r="F64" s="60" t="str">
        <f t="shared" si="3"/>
        <v>終わらせる、終える、終わる、すむ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981</v>
      </c>
      <c r="C65" s="64" t="str">
        <f t="shared" si="2"/>
        <v>touch(ed)</v>
      </c>
      <c r="D65" s="64"/>
      <c r="E65" s="65"/>
      <c r="F65" s="60" t="str">
        <f t="shared" si="3"/>
        <v>～に関わる、～に関わりを持つ、触れる、触る、届く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981</v>
      </c>
      <c r="C66" s="64" t="str">
        <f t="shared" si="2"/>
        <v>little</v>
      </c>
      <c r="D66" s="64"/>
      <c r="E66" s="65"/>
      <c r="F66" s="60" t="str">
        <f t="shared" si="3"/>
        <v>少し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981</v>
      </c>
      <c r="C67" s="64" t="str">
        <f t="shared" si="2"/>
        <v>so</v>
      </c>
      <c r="D67" s="64"/>
      <c r="E67" s="65"/>
      <c r="F67" s="60" t="str">
        <f t="shared" si="3"/>
        <v>そんなに、こんなに、とても、ずいぶん、だから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981</v>
      </c>
      <c r="C68" s="64" t="str">
        <f t="shared" si="2"/>
        <v>glad</v>
      </c>
      <c r="D68" s="64"/>
      <c r="E68" s="65"/>
      <c r="F68" s="60" t="str">
        <f t="shared" si="3"/>
        <v>嬉しい、よろこんで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981</v>
      </c>
      <c r="C69" s="64" t="str">
        <f t="shared" si="2"/>
        <v>line</v>
      </c>
      <c r="D69" s="64"/>
      <c r="E69" s="65"/>
      <c r="F69" s="60" t="str">
        <f t="shared" si="3"/>
        <v>線路、路線、航空路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981</v>
      </c>
      <c r="C70" s="64" t="str">
        <f t="shared" si="2"/>
        <v>station</v>
      </c>
      <c r="D70" s="64"/>
      <c r="E70" s="65"/>
      <c r="F70" s="60" t="str">
        <f t="shared" si="3"/>
        <v>駅、発着所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981</v>
      </c>
      <c r="C71" s="64" t="str">
        <f t="shared" si="2"/>
        <v>a little</v>
      </c>
      <c r="D71" s="64"/>
      <c r="E71" s="65"/>
      <c r="F71" s="60" t="str">
        <f t="shared" si="3"/>
        <v>少しの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981</v>
      </c>
      <c r="C72" s="64" t="str">
        <f t="shared" si="2"/>
        <v>get off</v>
      </c>
      <c r="D72" s="64"/>
      <c r="E72" s="65"/>
      <c r="F72" s="60" t="str">
        <f t="shared" si="3"/>
        <v>降りる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981</v>
      </c>
      <c r="C73" s="64" t="str">
        <f t="shared" si="2"/>
        <v/>
      </c>
      <c r="D73" s="64"/>
      <c r="E73" s="65"/>
      <c r="F73" s="60" t="str">
        <f t="shared" si="3"/>
        <v/>
      </c>
      <c r="G73" s="58"/>
      <c r="H73" s="66"/>
      <c r="I73" s="66"/>
      <c r="J73" s="66"/>
    </row>
    <row r="74" spans="1:10" ht="16.5" customHeight="1">
      <c r="A74" s="4">
        <v>27</v>
      </c>
      <c r="B74" s="4" t="s">
        <v>981</v>
      </c>
      <c r="C74" s="64" t="str">
        <f t="shared" si="2"/>
        <v/>
      </c>
      <c r="D74" s="64"/>
      <c r="E74" s="65"/>
      <c r="F74" s="60" t="str">
        <f t="shared" si="3"/>
        <v/>
      </c>
      <c r="G74" s="58"/>
      <c r="H74" s="66"/>
      <c r="I74" s="66"/>
      <c r="J74" s="66"/>
    </row>
    <row r="75" spans="1:10" ht="16.5" customHeight="1">
      <c r="A75" s="4">
        <v>28</v>
      </c>
      <c r="B75" s="4" t="s">
        <v>981</v>
      </c>
      <c r="C75" s="64" t="str">
        <f t="shared" si="2"/>
        <v/>
      </c>
      <c r="D75" s="64"/>
      <c r="E75" s="65"/>
      <c r="F75" s="60" t="str">
        <f t="shared" si="3"/>
        <v/>
      </c>
      <c r="G75" s="58"/>
      <c r="H75" s="66"/>
      <c r="I75" s="66"/>
      <c r="J75" s="66"/>
    </row>
    <row r="76" spans="1:10" ht="16.5" customHeight="1">
      <c r="A76" s="4">
        <v>29</v>
      </c>
      <c r="B76" s="4" t="s">
        <v>981</v>
      </c>
      <c r="C76" s="64" t="str">
        <f t="shared" si="2"/>
        <v/>
      </c>
      <c r="D76" s="64"/>
      <c r="E76" s="65"/>
      <c r="F76" s="60" t="str">
        <f t="shared" si="3"/>
        <v/>
      </c>
      <c r="G76" s="58"/>
      <c r="H76" s="66"/>
      <c r="I76" s="66"/>
      <c r="J76" s="66"/>
    </row>
    <row r="77" spans="1:10" ht="16.5" customHeight="1">
      <c r="A77" s="4">
        <v>30</v>
      </c>
      <c r="B77" s="4" t="s">
        <v>981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981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981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981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981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981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981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981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981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981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981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985</v>
      </c>
      <c r="D89" s="6" t="s">
        <v>983</v>
      </c>
      <c r="E89" s="36" t="s">
        <v>813</v>
      </c>
      <c r="F89" s="67" t="s">
        <v>814</v>
      </c>
      <c r="G89" s="68"/>
      <c r="H89" s="6" t="s">
        <v>985</v>
      </c>
      <c r="I89" s="6" t="s">
        <v>983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987</v>
      </c>
      <c r="H96" s="71" t="s">
        <v>988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981</v>
      </c>
      <c r="C98" s="39" t="str">
        <f>IF(E3="","",E3)</f>
        <v>～の間（のいつか）に</v>
      </c>
      <c r="D98" s="40"/>
      <c r="E98" s="41"/>
      <c r="F98" s="38">
        <v>21</v>
      </c>
      <c r="G98" s="38" t="s">
        <v>981</v>
      </c>
      <c r="H98" s="42" t="str">
        <f>IF(E23="","",E23)</f>
        <v>嬉しい、よろこんで</v>
      </c>
      <c r="I98" s="43"/>
      <c r="J98" s="44"/>
    </row>
    <row r="99" spans="1:10" ht="33.75" customHeight="1">
      <c r="A99" s="38">
        <v>2</v>
      </c>
      <c r="B99" s="38" t="s">
        <v>981</v>
      </c>
      <c r="C99" s="39" t="str">
        <f t="shared" ref="C99:C117" si="4">IF(E4="","",E4)</f>
        <v>休暇、休み、バカンス</v>
      </c>
      <c r="D99" s="40"/>
      <c r="E99" s="45"/>
      <c r="F99" s="38">
        <v>22</v>
      </c>
      <c r="G99" s="38" t="s">
        <v>981</v>
      </c>
      <c r="H99" s="42" t="str">
        <f t="shared" ref="H99:H117" si="5">IF(E24="","",E24)</f>
        <v>線路、路線、航空路</v>
      </c>
      <c r="I99" s="43"/>
      <c r="J99" s="44"/>
    </row>
    <row r="100" spans="1:10" ht="33.75" customHeight="1">
      <c r="A100" s="38">
        <v>3</v>
      </c>
      <c r="B100" s="38" t="s">
        <v>981</v>
      </c>
      <c r="C100" s="39" t="str">
        <f t="shared" si="4"/>
        <v>ハワイ</v>
      </c>
      <c r="D100" s="40"/>
      <c r="E100" s="45"/>
      <c r="F100" s="38">
        <v>23</v>
      </c>
      <c r="G100" s="38" t="s">
        <v>981</v>
      </c>
      <c r="H100" s="42" t="str">
        <f t="shared" si="5"/>
        <v>駅、発着所</v>
      </c>
      <c r="I100" s="43"/>
      <c r="J100" s="44"/>
    </row>
    <row r="101" spans="1:10" ht="33.75" customHeight="1">
      <c r="A101" s="38">
        <v>4</v>
      </c>
      <c r="B101" s="38" t="s">
        <v>981</v>
      </c>
      <c r="C101" s="39" t="str">
        <f t="shared" si="4"/>
        <v>こんにちは、ようこそ、さようなら（ハワイ語）</v>
      </c>
      <c r="D101" s="40"/>
      <c r="E101" s="45"/>
      <c r="F101" s="38">
        <v>24</v>
      </c>
      <c r="G101" s="38" t="s">
        <v>981</v>
      </c>
      <c r="H101" s="42" t="str">
        <f t="shared" si="5"/>
        <v>少しの</v>
      </c>
      <c r="I101" s="43"/>
      <c r="J101" s="44"/>
    </row>
    <row r="102" spans="1:10" ht="33.75" customHeight="1">
      <c r="A102" s="38">
        <v>5</v>
      </c>
      <c r="B102" s="38" t="s">
        <v>981</v>
      </c>
      <c r="C102" s="39" t="str">
        <f t="shared" si="4"/>
        <v>演奏会、音楽会、コンサート</v>
      </c>
      <c r="D102" s="40"/>
      <c r="E102" s="45"/>
      <c r="F102" s="38">
        <v>25</v>
      </c>
      <c r="G102" s="38" t="s">
        <v>981</v>
      </c>
      <c r="H102" s="42" t="str">
        <f t="shared" si="5"/>
        <v>降りる</v>
      </c>
      <c r="I102" s="43"/>
      <c r="J102" s="44"/>
    </row>
    <row r="103" spans="1:10" ht="33.75" customHeight="1">
      <c r="A103" s="38">
        <v>6</v>
      </c>
      <c r="B103" s="38" t="s">
        <v>981</v>
      </c>
      <c r="C103" s="39" t="str">
        <f t="shared" si="4"/>
        <v>レストラン、料理店、食堂</v>
      </c>
      <c r="D103" s="40"/>
      <c r="E103" s="45"/>
      <c r="F103" s="38">
        <v>26</v>
      </c>
      <c r="G103" s="38" t="s">
        <v>981</v>
      </c>
      <c r="H103" s="42" t="str">
        <f t="shared" si="5"/>
        <v/>
      </c>
      <c r="I103" s="43"/>
      <c r="J103" s="44"/>
    </row>
    <row r="104" spans="1:10" ht="33.75" customHeight="1">
      <c r="A104" s="38">
        <v>7</v>
      </c>
      <c r="B104" s="38" t="s">
        <v>981</v>
      </c>
      <c r="C104" s="39" t="str">
        <f t="shared" si="4"/>
        <v>競技場、スタジアム</v>
      </c>
      <c r="D104" s="40"/>
      <c r="E104" s="45"/>
      <c r="F104" s="38">
        <v>27</v>
      </c>
      <c r="G104" s="38" t="s">
        <v>981</v>
      </c>
      <c r="H104" s="42" t="str">
        <f t="shared" si="5"/>
        <v/>
      </c>
      <c r="I104" s="43"/>
      <c r="J104" s="44"/>
    </row>
    <row r="105" spans="1:10" ht="33.75" customHeight="1">
      <c r="A105" s="38">
        <v>8</v>
      </c>
      <c r="B105" s="38" t="s">
        <v>981</v>
      </c>
      <c r="C105" s="39" t="str">
        <f t="shared" si="4"/>
        <v>列車、汽車、電車</v>
      </c>
      <c r="D105" s="40"/>
      <c r="E105" s="45"/>
      <c r="F105" s="38">
        <v>28</v>
      </c>
      <c r="G105" s="38" t="s">
        <v>981</v>
      </c>
      <c r="H105" s="42" t="str">
        <f t="shared" si="5"/>
        <v/>
      </c>
      <c r="I105" s="43"/>
      <c r="J105" s="44"/>
    </row>
    <row r="106" spans="1:10" ht="33.75" customHeight="1">
      <c r="A106" s="38">
        <v>9</v>
      </c>
      <c r="B106" s="38" t="s">
        <v>981</v>
      </c>
      <c r="C106" s="39" t="str">
        <f t="shared" si="4"/>
        <v>飛行機</v>
      </c>
      <c r="D106" s="40"/>
      <c r="E106" s="45"/>
      <c r="F106" s="38">
        <v>29</v>
      </c>
      <c r="G106" s="38" t="s">
        <v>981</v>
      </c>
      <c r="H106" s="42" t="str">
        <f t="shared" si="5"/>
        <v/>
      </c>
      <c r="I106" s="43"/>
      <c r="J106" s="44"/>
    </row>
    <row r="107" spans="1:10" ht="33.75" customHeight="1">
      <c r="A107" s="38">
        <v>10</v>
      </c>
      <c r="B107" s="38" t="s">
        <v>981</v>
      </c>
      <c r="C107" s="39" t="str">
        <f t="shared" si="4"/>
        <v>踊る、ダンスをする</v>
      </c>
      <c r="D107" s="40"/>
      <c r="E107" s="45"/>
      <c r="F107" s="38">
        <v>30</v>
      </c>
      <c r="G107" s="38" t="s">
        <v>981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981</v>
      </c>
      <c r="C108" s="39" t="str">
        <f t="shared" si="4"/>
        <v>フラダンス</v>
      </c>
      <c r="D108" s="40"/>
      <c r="E108" s="45"/>
      <c r="F108" s="38">
        <v>31</v>
      </c>
      <c r="G108" s="38" t="s">
        <v>981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981</v>
      </c>
      <c r="C109" s="39" t="str">
        <f t="shared" si="4"/>
        <v>伝統、習慣、しきたり</v>
      </c>
      <c r="D109" s="40"/>
      <c r="E109" s="45"/>
      <c r="F109" s="38">
        <v>32</v>
      </c>
      <c r="G109" s="38" t="s">
        <v>981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981</v>
      </c>
      <c r="C110" s="39" t="str">
        <f t="shared" si="4"/>
        <v>動き、演技、行動、行為、行い</v>
      </c>
      <c r="D110" s="40"/>
      <c r="E110" s="45"/>
      <c r="F110" s="38">
        <v>33</v>
      </c>
      <c r="G110" s="38" t="s">
        <v>981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981</v>
      </c>
      <c r="C111" s="39" t="str">
        <f t="shared" si="4"/>
        <v>意味</v>
      </c>
      <c r="D111" s="40"/>
      <c r="E111" s="45"/>
      <c r="F111" s="38">
        <v>34</v>
      </c>
      <c r="G111" s="38" t="s">
        <v>981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981</v>
      </c>
      <c r="C112" s="39" t="str">
        <f t="shared" si="4"/>
        <v>物語、話</v>
      </c>
      <c r="D112" s="40"/>
      <c r="E112" s="45"/>
      <c r="F112" s="38">
        <v>35</v>
      </c>
      <c r="G112" s="38" t="s">
        <v>981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981</v>
      </c>
      <c r="C113" s="39" t="str">
        <f t="shared" si="4"/>
        <v>歴史（学）</v>
      </c>
      <c r="D113" s="40"/>
      <c r="E113" s="45"/>
      <c r="F113" s="38">
        <v>36</v>
      </c>
      <c r="G113" s="38" t="s">
        <v>981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981</v>
      </c>
      <c r="C114" s="39" t="str">
        <f t="shared" si="4"/>
        <v>終わらせる、終える、終わる、すむ</v>
      </c>
      <c r="D114" s="40"/>
      <c r="E114" s="45"/>
      <c r="F114" s="38">
        <v>37</v>
      </c>
      <c r="G114" s="38" t="s">
        <v>981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981</v>
      </c>
      <c r="C115" s="39" t="str">
        <f t="shared" si="4"/>
        <v>～に関わる、～に関わりを持つ、触れる、触る、届く</v>
      </c>
      <c r="D115" s="40"/>
      <c r="E115" s="45"/>
      <c r="F115" s="38">
        <v>38</v>
      </c>
      <c r="G115" s="38" t="s">
        <v>981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981</v>
      </c>
      <c r="C116" s="39" t="str">
        <f t="shared" si="4"/>
        <v>少し</v>
      </c>
      <c r="D116" s="40"/>
      <c r="E116" s="45"/>
      <c r="F116" s="38">
        <v>39</v>
      </c>
      <c r="G116" s="38" t="s">
        <v>981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981</v>
      </c>
      <c r="C117" s="39" t="str">
        <f t="shared" si="4"/>
        <v>そんなに、こんなに、とても、ずいぶん、だから</v>
      </c>
      <c r="D117" s="40"/>
      <c r="E117" s="45"/>
      <c r="F117" s="38">
        <v>40</v>
      </c>
      <c r="G117" s="38" t="s">
        <v>981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982</v>
      </c>
      <c r="D119" s="73"/>
      <c r="E119" s="46" t="s">
        <v>983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20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scale="97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2:B20"/>
  <sheetViews>
    <sheetView workbookViewId="0">
      <selection activeCell="C23" sqref="C23"/>
    </sheetView>
  </sheetViews>
  <sheetFormatPr defaultRowHeight="13.2"/>
  <sheetData>
    <row r="2" spans="2:2">
      <c r="B2" t="s">
        <v>1</v>
      </c>
    </row>
    <row r="3" spans="2:2">
      <c r="B3" t="s">
        <v>2</v>
      </c>
    </row>
    <row r="6" spans="2:2">
      <c r="B6" t="s">
        <v>12</v>
      </c>
    </row>
    <row r="7" spans="2:2">
      <c r="B7" t="s">
        <v>9</v>
      </c>
    </row>
    <row r="8" spans="2:2">
      <c r="B8" t="s">
        <v>3</v>
      </c>
    </row>
    <row r="10" spans="2:2">
      <c r="B10" t="s">
        <v>8</v>
      </c>
    </row>
    <row r="11" spans="2:2">
      <c r="B11" t="s">
        <v>4</v>
      </c>
    </row>
    <row r="12" spans="2:2">
      <c r="B12" t="s">
        <v>5</v>
      </c>
    </row>
    <row r="15" spans="2:2">
      <c r="B15" t="s">
        <v>6</v>
      </c>
    </row>
    <row r="16" spans="2:2">
      <c r="B16" t="s">
        <v>7</v>
      </c>
    </row>
    <row r="19" spans="2:2">
      <c r="B19" t="s">
        <v>10</v>
      </c>
    </row>
    <row r="20" spans="2:2">
      <c r="B20" t="s">
        <v>11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O3" sqref="O3:Q2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landmine</v>
      </c>
      <c r="D3" s="49"/>
      <c r="E3" s="23" t="str">
        <f>IF(M3="","",M3)</f>
        <v>地雷</v>
      </c>
      <c r="F3" s="12"/>
      <c r="G3" s="30"/>
      <c r="H3" s="30"/>
      <c r="I3" s="30"/>
      <c r="J3" s="13"/>
      <c r="K3" s="1">
        <v>1</v>
      </c>
      <c r="L3" s="1" t="s">
        <v>885</v>
      </c>
      <c r="M3" s="1" t="s">
        <v>886</v>
      </c>
    </row>
    <row r="4" spans="1:13" ht="19.5" customHeight="1">
      <c r="A4" s="11">
        <v>2</v>
      </c>
      <c r="C4" s="49" t="str">
        <f t="shared" ref="C4:C42" si="0">IF(L4="","",L4)</f>
        <v>child</v>
      </c>
      <c r="D4" s="49"/>
      <c r="E4" s="23" t="str">
        <f t="shared" ref="E4:E42" si="1">IF(M4="","",M4)</f>
        <v>子ども</v>
      </c>
      <c r="F4" s="7"/>
      <c r="G4" s="31"/>
      <c r="H4" s="31"/>
      <c r="I4" s="32"/>
      <c r="J4" s="9"/>
      <c r="K4" s="1">
        <v>2</v>
      </c>
      <c r="L4" s="1" t="s">
        <v>887</v>
      </c>
      <c r="M4" s="1" t="s">
        <v>888</v>
      </c>
    </row>
    <row r="5" spans="1:13" ht="19.5" customHeight="1">
      <c r="A5" s="11">
        <v>3</v>
      </c>
      <c r="B5" s="1" t="s">
        <v>0</v>
      </c>
      <c r="C5" s="49" t="str">
        <f t="shared" si="0"/>
        <v>force</v>
      </c>
      <c r="D5" s="49"/>
      <c r="E5" s="23" t="str">
        <f t="shared" si="1"/>
        <v>～に強制する</v>
      </c>
      <c r="F5" s="7"/>
      <c r="G5" s="31"/>
      <c r="H5" s="31"/>
      <c r="I5" s="32"/>
      <c r="J5" s="9"/>
      <c r="K5" s="1">
        <v>3</v>
      </c>
      <c r="L5" s="1" t="s">
        <v>889</v>
      </c>
      <c r="M5" s="1" t="s">
        <v>890</v>
      </c>
    </row>
    <row r="6" spans="1:13" ht="19.5" customHeight="1">
      <c r="A6" s="11">
        <v>4</v>
      </c>
      <c r="B6" s="1" t="s">
        <v>0</v>
      </c>
      <c r="C6" s="49" t="str">
        <f t="shared" si="0"/>
        <v>jungle</v>
      </c>
      <c r="D6" s="49"/>
      <c r="E6" s="23" t="str">
        <f t="shared" si="1"/>
        <v>密林</v>
      </c>
      <c r="F6" s="7"/>
      <c r="G6" s="31"/>
      <c r="H6" s="31"/>
      <c r="I6" s="32"/>
      <c r="J6" s="9"/>
      <c r="K6" s="1">
        <v>4</v>
      </c>
      <c r="L6" s="1" t="s">
        <v>891</v>
      </c>
      <c r="M6" s="1" t="s">
        <v>892</v>
      </c>
    </row>
    <row r="7" spans="1:13" ht="19.5" customHeight="1">
      <c r="A7" s="11">
        <v>5</v>
      </c>
      <c r="B7" s="1" t="s">
        <v>0</v>
      </c>
      <c r="C7" s="49" t="str">
        <f t="shared" si="0"/>
        <v>children</v>
      </c>
      <c r="D7" s="49"/>
      <c r="E7" s="23" t="str">
        <f t="shared" si="1"/>
        <v>childの複数形</v>
      </c>
      <c r="F7" s="7"/>
      <c r="G7" s="31"/>
      <c r="H7" s="31"/>
      <c r="I7" s="32"/>
      <c r="J7" s="9"/>
      <c r="K7" s="1">
        <v>5</v>
      </c>
      <c r="L7" s="1" t="s">
        <v>893</v>
      </c>
      <c r="M7" s="1" t="s">
        <v>894</v>
      </c>
    </row>
    <row r="8" spans="1:13" ht="19.5" customHeight="1">
      <c r="A8" s="11">
        <v>6</v>
      </c>
      <c r="B8" s="1" t="s">
        <v>0</v>
      </c>
      <c r="C8" s="49" t="str">
        <f t="shared" si="0"/>
        <v>fight</v>
      </c>
      <c r="D8" s="49"/>
      <c r="E8" s="23" t="str">
        <f t="shared" si="1"/>
        <v>戦う</v>
      </c>
      <c r="F8" s="7"/>
      <c r="G8" s="31"/>
      <c r="H8" s="31"/>
      <c r="I8" s="32"/>
      <c r="J8" s="9"/>
      <c r="K8" s="1">
        <v>6</v>
      </c>
      <c r="L8" s="1" t="s">
        <v>895</v>
      </c>
      <c r="M8" s="1" t="s">
        <v>896</v>
      </c>
    </row>
    <row r="9" spans="1:13" ht="19.5" customHeight="1">
      <c r="A9" s="11">
        <v>7</v>
      </c>
      <c r="B9" s="1" t="s">
        <v>0</v>
      </c>
      <c r="C9" s="49" t="str">
        <f t="shared" si="0"/>
        <v>hurt</v>
      </c>
      <c r="D9" s="49"/>
      <c r="E9" s="23" t="str">
        <f t="shared" si="1"/>
        <v>hurtの過去形・過去分詞形</v>
      </c>
      <c r="F9" s="7"/>
      <c r="G9" s="31"/>
      <c r="H9" s="31"/>
      <c r="I9" s="32"/>
      <c r="J9" s="9"/>
      <c r="K9" s="1">
        <v>7</v>
      </c>
      <c r="L9" s="1" t="s">
        <v>897</v>
      </c>
      <c r="M9" s="1" t="s">
        <v>898</v>
      </c>
    </row>
    <row r="10" spans="1:13" ht="19.5" customHeight="1">
      <c r="A10" s="11">
        <v>8</v>
      </c>
      <c r="B10" s="1" t="s">
        <v>0</v>
      </c>
      <c r="C10" s="49" t="str">
        <f t="shared" si="0"/>
        <v>choice</v>
      </c>
      <c r="D10" s="49"/>
      <c r="E10" s="23" t="str">
        <f t="shared" si="1"/>
        <v>選ぶ自由</v>
      </c>
      <c r="F10" s="7"/>
      <c r="G10" s="31"/>
      <c r="H10" s="31"/>
      <c r="I10" s="32"/>
      <c r="J10" s="9"/>
      <c r="K10" s="1">
        <v>8</v>
      </c>
      <c r="L10" s="1" t="s">
        <v>899</v>
      </c>
      <c r="M10" s="1" t="s">
        <v>900</v>
      </c>
    </row>
    <row r="11" spans="1:13" ht="19.5" customHeight="1">
      <c r="A11" s="11">
        <v>9</v>
      </c>
      <c r="B11" s="1" t="s">
        <v>0</v>
      </c>
      <c r="C11" s="49" t="str">
        <f t="shared" si="0"/>
        <v>thought</v>
      </c>
      <c r="D11" s="49"/>
      <c r="E11" s="23" t="str">
        <f t="shared" si="1"/>
        <v>thinkの過去形</v>
      </c>
      <c r="F11" s="7"/>
      <c r="G11" s="31"/>
      <c r="H11" s="31"/>
      <c r="I11" s="32"/>
      <c r="J11" s="9"/>
      <c r="K11" s="1">
        <v>9</v>
      </c>
      <c r="L11" s="1" t="s">
        <v>901</v>
      </c>
      <c r="M11" s="1" t="s">
        <v>902</v>
      </c>
    </row>
    <row r="12" spans="1:13" ht="19.5" customHeight="1">
      <c r="A12" s="11">
        <v>10</v>
      </c>
      <c r="B12" s="1" t="s">
        <v>0</v>
      </c>
      <c r="C12" s="49" t="str">
        <f t="shared" si="0"/>
        <v>normal</v>
      </c>
      <c r="D12" s="49"/>
      <c r="E12" s="23" t="str">
        <f t="shared" si="1"/>
        <v>普通の</v>
      </c>
      <c r="F12" s="7"/>
      <c r="G12" s="31"/>
      <c r="H12" s="31"/>
      <c r="I12" s="32"/>
      <c r="J12" s="9"/>
      <c r="K12" s="1">
        <v>10</v>
      </c>
      <c r="L12" s="1" t="s">
        <v>903</v>
      </c>
      <c r="M12" s="1" t="s">
        <v>904</v>
      </c>
    </row>
    <row r="13" spans="1:13" ht="19.5" customHeight="1">
      <c r="A13" s="11">
        <v>11</v>
      </c>
      <c r="B13" s="1" t="s">
        <v>0</v>
      </c>
      <c r="C13" s="49" t="str">
        <f t="shared" si="0"/>
        <v>war</v>
      </c>
      <c r="D13" s="49"/>
      <c r="E13" s="23" t="str">
        <f t="shared" si="1"/>
        <v>戦争</v>
      </c>
      <c r="F13" s="7"/>
      <c r="G13" s="31"/>
      <c r="H13" s="31"/>
      <c r="I13" s="32"/>
      <c r="J13" s="9"/>
      <c r="K13" s="1">
        <v>11</v>
      </c>
      <c r="L13" s="1" t="s">
        <v>905</v>
      </c>
      <c r="M13" s="1" t="s">
        <v>906</v>
      </c>
    </row>
    <row r="14" spans="1:13" ht="19.5" customHeight="1">
      <c r="A14" s="11">
        <v>12</v>
      </c>
      <c r="B14" s="1" t="s">
        <v>0</v>
      </c>
      <c r="C14" s="49" t="str">
        <f t="shared" si="0"/>
        <v>completely</v>
      </c>
      <c r="D14" s="49"/>
      <c r="E14" s="23" t="str">
        <f t="shared" si="1"/>
        <v>完全に</v>
      </c>
      <c r="F14" s="7"/>
      <c r="G14" s="31"/>
      <c r="H14" s="31"/>
      <c r="I14" s="32"/>
      <c r="J14" s="9"/>
      <c r="K14" s="1">
        <v>12</v>
      </c>
      <c r="L14" s="1" t="s">
        <v>907</v>
      </c>
      <c r="M14" s="1" t="s">
        <v>908</v>
      </c>
    </row>
    <row r="15" spans="1:13" ht="19.5" customHeight="1">
      <c r="A15" s="11">
        <v>13</v>
      </c>
      <c r="B15" s="1" t="s">
        <v>0</v>
      </c>
      <c r="C15" s="49" t="str">
        <f t="shared" si="0"/>
        <v>Cambodian</v>
      </c>
      <c r="D15" s="49"/>
      <c r="E15" s="23" t="str">
        <f t="shared" si="1"/>
        <v>カンボジア人</v>
      </c>
      <c r="F15" s="7"/>
      <c r="G15" s="31"/>
      <c r="H15" s="31"/>
      <c r="I15" s="32"/>
      <c r="J15" s="9"/>
      <c r="K15" s="1">
        <v>13</v>
      </c>
      <c r="L15" s="1" t="s">
        <v>909</v>
      </c>
      <c r="M15" s="1" t="s">
        <v>910</v>
      </c>
    </row>
    <row r="16" spans="1:13" ht="19.5" customHeight="1">
      <c r="A16" s="11">
        <v>14</v>
      </c>
      <c r="B16" s="1" t="s">
        <v>0</v>
      </c>
      <c r="C16" s="49" t="str">
        <f t="shared" si="0"/>
        <v>soldier</v>
      </c>
      <c r="D16" s="49"/>
      <c r="E16" s="23" t="str">
        <f t="shared" si="1"/>
        <v>兵士</v>
      </c>
      <c r="F16" s="7"/>
      <c r="G16" s="31"/>
      <c r="H16" s="31"/>
      <c r="I16" s="32"/>
      <c r="J16" s="9"/>
      <c r="K16" s="1">
        <v>14</v>
      </c>
      <c r="L16" s="1" t="s">
        <v>911</v>
      </c>
      <c r="M16" s="1" t="s">
        <v>912</v>
      </c>
    </row>
    <row r="17" spans="1:13" ht="19.5" customHeight="1">
      <c r="A17" s="11">
        <v>15</v>
      </c>
      <c r="B17" s="1" t="s">
        <v>0</v>
      </c>
      <c r="C17" s="49" t="str">
        <f t="shared" si="0"/>
        <v>bury</v>
      </c>
      <c r="D17" s="49"/>
      <c r="E17" s="23" t="str">
        <f t="shared" si="1"/>
        <v>～をうめる</v>
      </c>
      <c r="F17" s="7"/>
      <c r="G17" s="31"/>
      <c r="H17" s="31"/>
      <c r="I17" s="32"/>
      <c r="J17" s="9"/>
      <c r="K17" s="1">
        <v>15</v>
      </c>
      <c r="L17" s="1" t="s">
        <v>913</v>
      </c>
      <c r="M17" s="1" t="s">
        <v>914</v>
      </c>
    </row>
    <row r="18" spans="1:13" ht="19.5" customHeight="1">
      <c r="A18" s="11">
        <v>16</v>
      </c>
      <c r="B18" s="1" t="s">
        <v>0</v>
      </c>
      <c r="C18" s="49" t="str">
        <f t="shared" si="0"/>
        <v>surprise</v>
      </c>
      <c r="D18" s="49"/>
      <c r="E18" s="23" t="str">
        <f t="shared" si="1"/>
        <v>～を驚かす</v>
      </c>
      <c r="F18" s="7"/>
      <c r="G18" s="31"/>
      <c r="H18" s="31"/>
      <c r="I18" s="32"/>
      <c r="J18" s="9"/>
      <c r="K18" s="1">
        <v>16</v>
      </c>
      <c r="L18" s="1" t="s">
        <v>915</v>
      </c>
      <c r="M18" s="1" t="s">
        <v>916</v>
      </c>
    </row>
    <row r="19" spans="1:13" ht="19.5" customHeight="1">
      <c r="A19" s="11">
        <v>17</v>
      </c>
      <c r="B19" s="1" t="s">
        <v>0</v>
      </c>
      <c r="C19" s="49" t="str">
        <f t="shared" si="0"/>
        <v>bright</v>
      </c>
      <c r="D19" s="49"/>
      <c r="E19" s="23" t="str">
        <f t="shared" si="1"/>
        <v>明るい</v>
      </c>
      <c r="F19" s="7"/>
      <c r="G19" s="31"/>
      <c r="H19" s="31"/>
      <c r="I19" s="32"/>
      <c r="J19" s="9"/>
      <c r="K19" s="1">
        <v>17</v>
      </c>
      <c r="L19" s="1" t="s">
        <v>917</v>
      </c>
      <c r="M19" s="1" t="s">
        <v>918</v>
      </c>
    </row>
    <row r="20" spans="1:13" ht="19.5" customHeight="1">
      <c r="A20" s="11">
        <v>18</v>
      </c>
      <c r="B20" s="1" t="s">
        <v>0</v>
      </c>
      <c r="C20" s="49" t="str">
        <f t="shared" si="0"/>
        <v>city</v>
      </c>
      <c r="D20" s="49"/>
      <c r="E20" s="23" t="str">
        <f t="shared" si="1"/>
        <v>都市</v>
      </c>
      <c r="F20" s="7"/>
      <c r="G20" s="31"/>
      <c r="H20" s="31"/>
      <c r="I20" s="32"/>
      <c r="J20" s="9"/>
      <c r="K20" s="1">
        <v>18</v>
      </c>
      <c r="L20" s="1" t="s">
        <v>919</v>
      </c>
      <c r="M20" s="1" t="s">
        <v>920</v>
      </c>
    </row>
    <row r="21" spans="1:13" ht="19.5" customHeight="1">
      <c r="A21" s="11">
        <v>19</v>
      </c>
      <c r="B21" s="1" t="s">
        <v>0</v>
      </c>
      <c r="C21" s="49" t="str">
        <f t="shared" si="0"/>
        <v>met</v>
      </c>
      <c r="D21" s="49"/>
      <c r="E21" s="23" t="str">
        <f t="shared" si="1"/>
        <v>meetの過去形</v>
      </c>
      <c r="F21" s="7"/>
      <c r="G21" s="31"/>
      <c r="H21" s="31"/>
      <c r="I21" s="32"/>
      <c r="J21" s="9"/>
      <c r="K21" s="1">
        <v>19</v>
      </c>
      <c r="L21" s="1" t="s">
        <v>921</v>
      </c>
      <c r="M21" s="1" t="s">
        <v>922</v>
      </c>
    </row>
    <row r="22" spans="1:13" ht="19.5" customHeight="1">
      <c r="A22" s="11">
        <v>20</v>
      </c>
      <c r="B22" s="1" t="s">
        <v>0</v>
      </c>
      <c r="C22" s="49" t="str">
        <f t="shared" si="0"/>
        <v>could</v>
      </c>
      <c r="D22" s="49"/>
      <c r="E22" s="23" t="str">
        <f t="shared" si="1"/>
        <v>canの過去形</v>
      </c>
      <c r="F22" s="7"/>
      <c r="G22" s="31"/>
      <c r="H22" s="31"/>
      <c r="I22" s="32"/>
      <c r="J22" s="9"/>
      <c r="K22" s="1">
        <v>20</v>
      </c>
      <c r="L22" s="1" t="s">
        <v>25</v>
      </c>
      <c r="M22" s="1" t="s">
        <v>923</v>
      </c>
    </row>
    <row r="23" spans="1:13" ht="19.5" customHeight="1">
      <c r="A23" s="11">
        <v>21</v>
      </c>
      <c r="B23" s="1" t="s">
        <v>0</v>
      </c>
      <c r="C23" s="49" t="str">
        <f t="shared" si="0"/>
        <v>decide</v>
      </c>
      <c r="D23" s="49"/>
      <c r="E23" s="23" t="str">
        <f t="shared" si="1"/>
        <v>～を決心する</v>
      </c>
      <c r="F23" s="7"/>
      <c r="G23" s="31"/>
      <c r="H23" s="31"/>
      <c r="I23" s="32"/>
      <c r="J23" s="9"/>
      <c r="K23" s="1">
        <v>21</v>
      </c>
      <c r="L23" s="1" t="s">
        <v>924</v>
      </c>
      <c r="M23" s="1" t="s">
        <v>925</v>
      </c>
    </row>
    <row r="24" spans="1:13" ht="19.5" customHeight="1">
      <c r="A24" s="11">
        <v>22</v>
      </c>
      <c r="B24" s="1" t="s">
        <v>0</v>
      </c>
      <c r="C24" s="49" t="str">
        <f t="shared" si="0"/>
        <v>remove</v>
      </c>
      <c r="D24" s="49"/>
      <c r="E24" s="23" t="str">
        <f t="shared" si="1"/>
        <v>～を取り除く</v>
      </c>
      <c r="F24" s="7"/>
      <c r="G24" s="31"/>
      <c r="H24" s="31"/>
      <c r="I24" s="32"/>
      <c r="J24" s="9"/>
      <c r="K24" s="1">
        <v>22</v>
      </c>
      <c r="L24" s="1" t="s">
        <v>926</v>
      </c>
      <c r="M24" s="1" t="s">
        <v>927</v>
      </c>
    </row>
    <row r="25" spans="1:13" ht="19.5" customHeight="1">
      <c r="A25" s="11">
        <v>23</v>
      </c>
      <c r="B25" s="1" t="s">
        <v>0</v>
      </c>
      <c r="C25" s="49" t="str">
        <f t="shared" si="0"/>
        <v>for the first time</v>
      </c>
      <c r="D25" s="49"/>
      <c r="E25" s="23" t="str">
        <f t="shared" si="1"/>
        <v>初めて</v>
      </c>
      <c r="F25" s="7"/>
      <c r="G25" s="31"/>
      <c r="H25" s="31"/>
      <c r="I25" s="32"/>
      <c r="J25" s="9"/>
      <c r="K25" s="1">
        <v>23</v>
      </c>
      <c r="L25" s="1" t="s">
        <v>928</v>
      </c>
      <c r="M25" s="1" t="s">
        <v>929</v>
      </c>
    </row>
    <row r="26" spans="1:13" ht="19.5" customHeight="1">
      <c r="A26" s="11">
        <v>24</v>
      </c>
      <c r="B26" s="1" t="s">
        <v>0</v>
      </c>
      <c r="C26" s="49" t="str">
        <f t="shared" si="0"/>
        <v>Cambodia</v>
      </c>
      <c r="D26" s="49"/>
      <c r="E26" s="23" t="str">
        <f t="shared" si="1"/>
        <v>カンボジア</v>
      </c>
      <c r="F26" s="7"/>
      <c r="G26" s="31"/>
      <c r="H26" s="31"/>
      <c r="I26" s="32"/>
      <c r="J26" s="9"/>
      <c r="K26" s="1">
        <v>24</v>
      </c>
      <c r="L26" s="1" t="s">
        <v>930</v>
      </c>
      <c r="M26" s="1" t="s">
        <v>931</v>
      </c>
    </row>
    <row r="27" spans="1:13" ht="19.5" customHeight="1">
      <c r="A27" s="11">
        <v>25</v>
      </c>
      <c r="B27" s="1" t="s">
        <v>0</v>
      </c>
      <c r="C27" s="49" t="str">
        <f t="shared" si="0"/>
        <v/>
      </c>
      <c r="D27" s="49"/>
      <c r="E27" s="23" t="str">
        <f t="shared" si="1"/>
        <v/>
      </c>
      <c r="F27" s="7"/>
      <c r="G27" s="31"/>
      <c r="H27" s="31"/>
      <c r="I27" s="32"/>
      <c r="J27" s="9"/>
      <c r="K27" s="1">
        <v>25</v>
      </c>
    </row>
    <row r="28" spans="1:13" ht="19.5" customHeight="1">
      <c r="A28" s="11">
        <v>26</v>
      </c>
      <c r="B28" s="1" t="s">
        <v>0</v>
      </c>
      <c r="C28" s="49" t="str">
        <f t="shared" si="0"/>
        <v/>
      </c>
      <c r="D28" s="49"/>
      <c r="E28" s="23" t="str">
        <f t="shared" si="1"/>
        <v/>
      </c>
      <c r="F28" s="7"/>
      <c r="G28" s="31"/>
      <c r="H28" s="31"/>
      <c r="I28" s="32"/>
      <c r="J28" s="9"/>
      <c r="K28" s="1">
        <v>26</v>
      </c>
    </row>
    <row r="29" spans="1:13" ht="19.5" customHeight="1">
      <c r="A29" s="11">
        <v>27</v>
      </c>
      <c r="B29" s="1" t="s">
        <v>0</v>
      </c>
      <c r="C29" s="49" t="str">
        <f t="shared" si="0"/>
        <v/>
      </c>
      <c r="D29" s="49"/>
      <c r="E29" s="23" t="str">
        <f t="shared" si="1"/>
        <v/>
      </c>
      <c r="F29" s="7"/>
      <c r="G29" s="31"/>
      <c r="H29" s="31"/>
      <c r="I29" s="32"/>
      <c r="J29" s="9"/>
      <c r="K29" s="1">
        <v>27</v>
      </c>
    </row>
    <row r="30" spans="1:13" ht="19.5" customHeight="1">
      <c r="A30" s="11">
        <v>28</v>
      </c>
      <c r="B30" s="1" t="s">
        <v>0</v>
      </c>
      <c r="C30" s="49" t="str">
        <f t="shared" si="0"/>
        <v/>
      </c>
      <c r="D30" s="49"/>
      <c r="E30" s="23" t="str">
        <f t="shared" si="1"/>
        <v/>
      </c>
      <c r="F30" s="7"/>
      <c r="G30" s="31"/>
      <c r="H30" s="31"/>
      <c r="I30" s="32"/>
      <c r="J30" s="9"/>
      <c r="K30" s="1">
        <v>28</v>
      </c>
    </row>
    <row r="31" spans="1:13" ht="19.5" customHeight="1">
      <c r="A31" s="11">
        <v>29</v>
      </c>
      <c r="B31" s="1" t="s">
        <v>0</v>
      </c>
      <c r="C31" s="49" t="str">
        <f t="shared" si="0"/>
        <v/>
      </c>
      <c r="D31" s="49"/>
      <c r="E31" s="23" t="str">
        <f t="shared" si="1"/>
        <v/>
      </c>
      <c r="F31" s="7"/>
      <c r="G31" s="31"/>
      <c r="H31" s="31"/>
      <c r="I31" s="32"/>
      <c r="J31" s="9"/>
      <c r="K31" s="1">
        <v>29</v>
      </c>
    </row>
    <row r="32" spans="1:13" ht="19.5" customHeight="1">
      <c r="A32" s="11">
        <v>30</v>
      </c>
      <c r="B32" s="1" t="s">
        <v>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18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landmine</v>
      </c>
      <c r="D48" s="58"/>
      <c r="E48" s="59"/>
      <c r="F48" s="60" t="str">
        <f t="shared" ref="F48:F87" si="3">IF(E3="","",E3)</f>
        <v>地雷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child</v>
      </c>
      <c r="D49" s="64"/>
      <c r="E49" s="65"/>
      <c r="F49" s="60" t="str">
        <f t="shared" si="3"/>
        <v>子ども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force</v>
      </c>
      <c r="D50" s="64"/>
      <c r="E50" s="65"/>
      <c r="F50" s="60" t="str">
        <f t="shared" si="3"/>
        <v>～に強制する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jungle</v>
      </c>
      <c r="D51" s="64"/>
      <c r="E51" s="65"/>
      <c r="F51" s="60" t="str">
        <f t="shared" si="3"/>
        <v>密林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children</v>
      </c>
      <c r="D52" s="64"/>
      <c r="E52" s="65"/>
      <c r="F52" s="60" t="str">
        <f t="shared" si="3"/>
        <v>childの複数形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fight</v>
      </c>
      <c r="D53" s="64"/>
      <c r="E53" s="65"/>
      <c r="F53" s="60" t="str">
        <f t="shared" si="3"/>
        <v>戦う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64</v>
      </c>
      <c r="C54" s="64" t="str">
        <f t="shared" si="2"/>
        <v>hurt</v>
      </c>
      <c r="D54" s="64"/>
      <c r="E54" s="65"/>
      <c r="F54" s="60" t="str">
        <f t="shared" si="3"/>
        <v>hurtの過去形・過去分詞形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choice</v>
      </c>
      <c r="D55" s="64"/>
      <c r="E55" s="65"/>
      <c r="F55" s="60" t="str">
        <f t="shared" si="3"/>
        <v>選ぶ自由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thought</v>
      </c>
      <c r="D56" s="64"/>
      <c r="E56" s="65"/>
      <c r="F56" s="60" t="str">
        <f t="shared" si="3"/>
        <v>thinkの過去形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normal</v>
      </c>
      <c r="D57" s="64"/>
      <c r="E57" s="65"/>
      <c r="F57" s="60" t="str">
        <f t="shared" si="3"/>
        <v>普通の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war</v>
      </c>
      <c r="D58" s="64"/>
      <c r="E58" s="65"/>
      <c r="F58" s="60" t="str">
        <f t="shared" si="3"/>
        <v>戦争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completely</v>
      </c>
      <c r="D59" s="64"/>
      <c r="E59" s="65"/>
      <c r="F59" s="60" t="str">
        <f t="shared" si="3"/>
        <v>完全に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Cambodian</v>
      </c>
      <c r="D60" s="64"/>
      <c r="E60" s="65"/>
      <c r="F60" s="60" t="str">
        <f t="shared" si="3"/>
        <v>カンボジア人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soldier</v>
      </c>
      <c r="D61" s="64"/>
      <c r="E61" s="65"/>
      <c r="F61" s="60" t="str">
        <f t="shared" si="3"/>
        <v>兵士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bury</v>
      </c>
      <c r="D62" s="64"/>
      <c r="E62" s="65"/>
      <c r="F62" s="60" t="str">
        <f t="shared" si="3"/>
        <v>～をうめる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surprise</v>
      </c>
      <c r="D63" s="64"/>
      <c r="E63" s="65"/>
      <c r="F63" s="60" t="str">
        <f t="shared" si="3"/>
        <v>～を驚かす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bright</v>
      </c>
      <c r="D64" s="64"/>
      <c r="E64" s="65"/>
      <c r="F64" s="60" t="str">
        <f t="shared" si="3"/>
        <v>明るい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city</v>
      </c>
      <c r="D65" s="64"/>
      <c r="E65" s="65"/>
      <c r="F65" s="60" t="str">
        <f t="shared" si="3"/>
        <v>都市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met</v>
      </c>
      <c r="D66" s="64"/>
      <c r="E66" s="65"/>
      <c r="F66" s="60" t="str">
        <f t="shared" si="3"/>
        <v>meetの過去形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could</v>
      </c>
      <c r="D67" s="64"/>
      <c r="E67" s="65"/>
      <c r="F67" s="60" t="str">
        <f t="shared" si="3"/>
        <v>canの過去形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decide</v>
      </c>
      <c r="D68" s="64"/>
      <c r="E68" s="65"/>
      <c r="F68" s="60" t="str">
        <f t="shared" si="3"/>
        <v>～を決心する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remove</v>
      </c>
      <c r="D69" s="64"/>
      <c r="E69" s="65"/>
      <c r="F69" s="60" t="str">
        <f t="shared" si="3"/>
        <v>～を取り除く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for the first time</v>
      </c>
      <c r="D70" s="64"/>
      <c r="E70" s="65"/>
      <c r="F70" s="60" t="str">
        <f t="shared" si="3"/>
        <v>初めて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Cambodia</v>
      </c>
      <c r="D71" s="64"/>
      <c r="E71" s="65"/>
      <c r="F71" s="60" t="str">
        <f t="shared" si="3"/>
        <v>カンボジア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/>
      </c>
      <c r="D72" s="64"/>
      <c r="E72" s="65"/>
      <c r="F72" s="60" t="str">
        <f t="shared" si="3"/>
        <v/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/>
      </c>
      <c r="D73" s="64"/>
      <c r="E73" s="65"/>
      <c r="F73" s="60" t="str">
        <f t="shared" si="3"/>
        <v/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/>
      </c>
      <c r="D74" s="64"/>
      <c r="E74" s="65"/>
      <c r="F74" s="60" t="str">
        <f t="shared" si="3"/>
        <v/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/>
      </c>
      <c r="D75" s="64"/>
      <c r="E75" s="65"/>
      <c r="F75" s="60" t="str">
        <f t="shared" si="3"/>
        <v/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/>
      </c>
      <c r="D76" s="64"/>
      <c r="E76" s="65"/>
      <c r="F76" s="60" t="str">
        <f t="shared" si="3"/>
        <v/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65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65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65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65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65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65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65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65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66</v>
      </c>
      <c r="E89" s="36" t="s">
        <v>813</v>
      </c>
      <c r="F89" s="67" t="s">
        <v>814</v>
      </c>
      <c r="G89" s="68"/>
      <c r="H89" s="6" t="s">
        <v>811</v>
      </c>
      <c r="I89" s="6" t="s">
        <v>66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816</v>
      </c>
      <c r="F90" s="69" t="s">
        <v>817</v>
      </c>
      <c r="G90" s="70"/>
      <c r="H90" s="2"/>
      <c r="I90" s="2"/>
      <c r="J90" s="37" t="s">
        <v>816</v>
      </c>
    </row>
    <row r="91" spans="1:10" ht="18.75" customHeight="1">
      <c r="A91" s="69" t="s">
        <v>818</v>
      </c>
      <c r="B91" s="70"/>
      <c r="C91" s="2"/>
      <c r="D91" s="2"/>
      <c r="E91" s="37" t="s">
        <v>816</v>
      </c>
      <c r="F91" s="69" t="s">
        <v>819</v>
      </c>
      <c r="G91" s="70"/>
      <c r="H91" s="2"/>
      <c r="I91" s="2"/>
      <c r="J91" s="37" t="s">
        <v>816</v>
      </c>
    </row>
    <row r="92" spans="1:10" ht="18.75" customHeight="1">
      <c r="A92" s="69" t="s">
        <v>820</v>
      </c>
      <c r="B92" s="70"/>
      <c r="C92" s="2"/>
      <c r="D92" s="2"/>
      <c r="E92" s="37" t="s">
        <v>816</v>
      </c>
      <c r="F92" s="69" t="s">
        <v>821</v>
      </c>
      <c r="G92" s="70"/>
      <c r="H92" s="2"/>
      <c r="I92" s="2"/>
      <c r="J92" s="37" t="s">
        <v>816</v>
      </c>
    </row>
    <row r="93" spans="1:10" ht="18.75" customHeight="1">
      <c r="A93" s="69" t="s">
        <v>822</v>
      </c>
      <c r="B93" s="70"/>
      <c r="C93" s="2"/>
      <c r="D93" s="2"/>
      <c r="E93" s="37" t="s">
        <v>816</v>
      </c>
      <c r="F93" s="69" t="s">
        <v>823</v>
      </c>
      <c r="G93" s="70"/>
      <c r="H93" s="2"/>
      <c r="I93" s="2"/>
      <c r="J93" s="37" t="s">
        <v>816</v>
      </c>
    </row>
    <row r="94" spans="1:10" ht="18.75" customHeight="1">
      <c r="A94" s="69" t="s">
        <v>824</v>
      </c>
      <c r="B94" s="70"/>
      <c r="C94" s="2"/>
      <c r="D94" s="2"/>
      <c r="E94" s="37" t="s">
        <v>816</v>
      </c>
      <c r="F94" s="69" t="s">
        <v>825</v>
      </c>
      <c r="G94" s="70"/>
      <c r="H94" s="2"/>
      <c r="I94" s="2"/>
      <c r="J94" s="37" t="s">
        <v>816</v>
      </c>
    </row>
    <row r="95" spans="1:10" ht="24.75" customHeight="1"/>
    <row r="96" spans="1:10" ht="15" customHeight="1">
      <c r="A96" s="5" t="s">
        <v>826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65</v>
      </c>
      <c r="C98" s="39" t="str">
        <f>IF(E3="","",E3)</f>
        <v>地雷</v>
      </c>
      <c r="D98" s="40"/>
      <c r="E98" s="41"/>
      <c r="F98" s="38">
        <v>21</v>
      </c>
      <c r="G98" s="38" t="s">
        <v>0</v>
      </c>
      <c r="H98" s="42" t="str">
        <f>IF(E23="","",E23)</f>
        <v>～を決心する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子ども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～を取り除く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～に強制する</v>
      </c>
      <c r="D100" s="40"/>
      <c r="E100" s="45"/>
      <c r="F100" s="38">
        <v>23</v>
      </c>
      <c r="G100" s="38" t="s">
        <v>0</v>
      </c>
      <c r="H100" s="42" t="str">
        <f t="shared" si="5"/>
        <v>初めて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密林</v>
      </c>
      <c r="D101" s="40"/>
      <c r="E101" s="45"/>
      <c r="F101" s="38">
        <v>24</v>
      </c>
      <c r="G101" s="38" t="s">
        <v>0</v>
      </c>
      <c r="H101" s="42" t="str">
        <f t="shared" si="5"/>
        <v>カンボジア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childの複数形</v>
      </c>
      <c r="D102" s="40"/>
      <c r="E102" s="45"/>
      <c r="F102" s="38">
        <v>25</v>
      </c>
      <c r="G102" s="38" t="s">
        <v>0</v>
      </c>
      <c r="H102" s="42" t="str">
        <f t="shared" si="5"/>
        <v/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戦う</v>
      </c>
      <c r="D103" s="40"/>
      <c r="E103" s="45"/>
      <c r="F103" s="38">
        <v>26</v>
      </c>
      <c r="G103" s="38" t="s">
        <v>0</v>
      </c>
      <c r="H103" s="42" t="str">
        <f t="shared" si="5"/>
        <v/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hurtの過去形・過去分詞形</v>
      </c>
      <c r="D104" s="40"/>
      <c r="E104" s="45"/>
      <c r="F104" s="38">
        <v>27</v>
      </c>
      <c r="G104" s="38" t="s">
        <v>0</v>
      </c>
      <c r="H104" s="42" t="str">
        <f t="shared" si="5"/>
        <v/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選ぶ自由</v>
      </c>
      <c r="D105" s="40"/>
      <c r="E105" s="45"/>
      <c r="F105" s="38">
        <v>28</v>
      </c>
      <c r="G105" s="38" t="s">
        <v>0</v>
      </c>
      <c r="H105" s="42" t="str">
        <f t="shared" si="5"/>
        <v/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thinkの過去形</v>
      </c>
      <c r="D106" s="40"/>
      <c r="E106" s="45"/>
      <c r="F106" s="38">
        <v>29</v>
      </c>
      <c r="G106" s="38" t="s">
        <v>0</v>
      </c>
      <c r="H106" s="42" t="str">
        <f t="shared" si="5"/>
        <v/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普通の</v>
      </c>
      <c r="D107" s="40"/>
      <c r="E107" s="45"/>
      <c r="F107" s="38">
        <v>30</v>
      </c>
      <c r="G107" s="38" t="s">
        <v>0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戦争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完全に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カンボジア人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兵士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～をうめる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～を驚かす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明るい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都市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meetの過去形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canの過去形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18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19.2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4"/>
  <sheetViews>
    <sheetView topLeftCell="A16" workbookViewId="0">
      <selection activeCell="H28" sqref="H28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goodbye</v>
      </c>
      <c r="D3" s="49"/>
      <c r="E3" s="23" t="str">
        <f>IF(M3="","",M3)</f>
        <v>さようなら</v>
      </c>
      <c r="F3" s="12"/>
      <c r="G3" s="30"/>
      <c r="H3" s="30"/>
      <c r="I3" s="30"/>
      <c r="J3" s="13"/>
      <c r="K3" s="1">
        <v>1</v>
      </c>
      <c r="L3" s="1" t="s">
        <v>830</v>
      </c>
      <c r="M3" s="1" t="s">
        <v>831</v>
      </c>
    </row>
    <row r="4" spans="1:13" ht="19.5" customHeight="1">
      <c r="A4" s="11">
        <v>2</v>
      </c>
      <c r="C4" s="49" t="str">
        <f t="shared" ref="C4:C42" si="0">IF(L4="","",L4)</f>
        <v>locate</v>
      </c>
      <c r="D4" s="49"/>
      <c r="E4" s="23" t="str">
        <f t="shared" ref="E4:E42" si="1">IF(M4="","",M4)</f>
        <v>～を置く</v>
      </c>
      <c r="F4" s="7"/>
      <c r="G4" s="31"/>
      <c r="H4" s="31"/>
      <c r="I4" s="32"/>
      <c r="J4" s="9"/>
      <c r="K4" s="1">
        <v>2</v>
      </c>
      <c r="L4" s="1" t="s">
        <v>832</v>
      </c>
      <c r="M4" s="1" t="s">
        <v>833</v>
      </c>
    </row>
    <row r="5" spans="1:13" ht="19.5" customHeight="1">
      <c r="A5" s="11">
        <v>3</v>
      </c>
      <c r="B5" s="1" t="s">
        <v>0</v>
      </c>
      <c r="C5" s="49" t="str">
        <f t="shared" si="0"/>
        <v>Hindi</v>
      </c>
      <c r="D5" s="49"/>
      <c r="E5" s="23" t="str">
        <f t="shared" si="1"/>
        <v>ヒンディー語</v>
      </c>
      <c r="F5" s="7"/>
      <c r="G5" s="31"/>
      <c r="H5" s="31"/>
      <c r="I5" s="32"/>
      <c r="J5" s="9"/>
      <c r="K5" s="1">
        <v>3</v>
      </c>
      <c r="L5" s="1" t="s">
        <v>834</v>
      </c>
      <c r="M5" s="1" t="s">
        <v>835</v>
      </c>
    </row>
    <row r="6" spans="1:13" ht="19.5" customHeight="1">
      <c r="A6" s="11">
        <v>4</v>
      </c>
      <c r="B6" s="1" t="s">
        <v>0</v>
      </c>
      <c r="C6" s="49" t="str">
        <f t="shared" si="0"/>
        <v>tongue</v>
      </c>
      <c r="D6" s="49"/>
      <c r="E6" s="23" t="str">
        <f t="shared" si="1"/>
        <v>ことば</v>
      </c>
      <c r="F6" s="7"/>
      <c r="G6" s="31"/>
      <c r="H6" s="31"/>
      <c r="I6" s="32"/>
      <c r="J6" s="9"/>
      <c r="K6" s="1">
        <v>4</v>
      </c>
      <c r="L6" s="1" t="s">
        <v>836</v>
      </c>
      <c r="M6" s="1" t="s">
        <v>837</v>
      </c>
    </row>
    <row r="7" spans="1:13" ht="19.5" customHeight="1">
      <c r="A7" s="11">
        <v>5</v>
      </c>
      <c r="B7" s="1" t="s">
        <v>0</v>
      </c>
      <c r="C7" s="49" t="str">
        <f t="shared" si="0"/>
        <v>western</v>
      </c>
      <c r="D7" s="49"/>
      <c r="E7" s="23" t="str">
        <f t="shared" si="1"/>
        <v>西の</v>
      </c>
      <c r="F7" s="7"/>
      <c r="G7" s="31"/>
      <c r="H7" s="31"/>
      <c r="I7" s="32"/>
      <c r="J7" s="9"/>
      <c r="K7" s="1">
        <v>5</v>
      </c>
      <c r="L7" s="1" t="s">
        <v>838</v>
      </c>
      <c r="M7" s="1" t="s">
        <v>839</v>
      </c>
    </row>
    <row r="8" spans="1:13" ht="19.5" customHeight="1">
      <c r="A8" s="11">
        <v>6</v>
      </c>
      <c r="B8" s="1" t="s">
        <v>0</v>
      </c>
      <c r="C8" s="49" t="str">
        <f t="shared" si="0"/>
        <v>drama</v>
      </c>
      <c r="D8" s="49"/>
      <c r="E8" s="23" t="str">
        <f t="shared" si="1"/>
        <v>劇</v>
      </c>
      <c r="F8" s="7"/>
      <c r="G8" s="31"/>
      <c r="H8" s="31"/>
      <c r="I8" s="32"/>
      <c r="J8" s="9"/>
      <c r="K8" s="1">
        <v>6</v>
      </c>
      <c r="L8" s="1" t="s">
        <v>840</v>
      </c>
      <c r="M8" s="1" t="s">
        <v>841</v>
      </c>
    </row>
    <row r="9" spans="1:13" ht="19.5" customHeight="1">
      <c r="A9" s="11">
        <v>7</v>
      </c>
      <c r="B9" s="1" t="s">
        <v>0</v>
      </c>
      <c r="C9" s="49" t="str">
        <f t="shared" si="0"/>
        <v>be located in ～</v>
      </c>
      <c r="D9" s="49"/>
      <c r="E9" s="23" t="str">
        <f t="shared" si="1"/>
        <v>～に位置する</v>
      </c>
      <c r="F9" s="7"/>
      <c r="G9" s="31"/>
      <c r="H9" s="31"/>
      <c r="I9" s="32"/>
      <c r="J9" s="9"/>
      <c r="K9" s="1">
        <v>7</v>
      </c>
      <c r="L9" s="1" t="s">
        <v>842</v>
      </c>
      <c r="M9" s="1" t="s">
        <v>843</v>
      </c>
    </row>
    <row r="10" spans="1:13" ht="19.5" customHeight="1">
      <c r="A10" s="11">
        <v>8</v>
      </c>
      <c r="B10" s="1" t="s">
        <v>0</v>
      </c>
      <c r="C10" s="49" t="str">
        <f t="shared" si="0"/>
        <v>more than ～</v>
      </c>
      <c r="D10" s="49"/>
      <c r="E10" s="23" t="str">
        <f t="shared" si="1"/>
        <v>～以上の</v>
      </c>
      <c r="F10" s="7"/>
      <c r="G10" s="31"/>
      <c r="H10" s="31"/>
      <c r="I10" s="32"/>
      <c r="J10" s="9"/>
      <c r="K10" s="1">
        <v>8</v>
      </c>
      <c r="L10" s="1" t="s">
        <v>844</v>
      </c>
      <c r="M10" s="1" t="s">
        <v>845</v>
      </c>
    </row>
    <row r="11" spans="1:13" ht="19.5" customHeight="1">
      <c r="A11" s="11">
        <v>9</v>
      </c>
      <c r="B11" s="1" t="s">
        <v>0</v>
      </c>
      <c r="C11" s="49" t="str">
        <f t="shared" si="0"/>
        <v>namaste</v>
      </c>
      <c r="D11" s="49"/>
      <c r="E11" s="23" t="str">
        <f t="shared" si="1"/>
        <v>こんにちは（ヒンディー語）</v>
      </c>
      <c r="F11" s="7"/>
      <c r="G11" s="31"/>
      <c r="H11" s="31"/>
      <c r="I11" s="32"/>
      <c r="J11" s="9"/>
      <c r="K11" s="1">
        <v>9</v>
      </c>
      <c r="L11" s="1" t="s">
        <v>846</v>
      </c>
      <c r="M11" s="1" t="s">
        <v>847</v>
      </c>
    </row>
    <row r="12" spans="1:13" ht="19.5" customHeight="1">
      <c r="A12" s="11">
        <v>10</v>
      </c>
      <c r="B12" s="1" t="s">
        <v>0</v>
      </c>
      <c r="C12" s="49" t="str">
        <f t="shared" si="0"/>
        <v>Asia</v>
      </c>
      <c r="D12" s="49"/>
      <c r="E12" s="23" t="str">
        <f t="shared" si="1"/>
        <v>アジア</v>
      </c>
      <c r="F12" s="7"/>
      <c r="G12" s="31"/>
      <c r="H12" s="31"/>
      <c r="I12" s="32"/>
      <c r="J12" s="9"/>
      <c r="K12" s="1">
        <v>10</v>
      </c>
      <c r="L12" s="1" t="s">
        <v>28</v>
      </c>
      <c r="M12" s="1" t="s">
        <v>40</v>
      </c>
    </row>
    <row r="13" spans="1:13" ht="19.5" customHeight="1">
      <c r="A13" s="11">
        <v>11</v>
      </c>
      <c r="B13" s="1" t="s">
        <v>0</v>
      </c>
      <c r="C13" s="49" t="str">
        <f t="shared" si="0"/>
        <v>South Asia</v>
      </c>
      <c r="D13" s="49"/>
      <c r="E13" s="23" t="str">
        <f t="shared" si="1"/>
        <v>南アジア</v>
      </c>
      <c r="F13" s="7"/>
      <c r="G13" s="31"/>
      <c r="H13" s="31"/>
      <c r="I13" s="32"/>
      <c r="J13" s="9"/>
      <c r="K13" s="1">
        <v>11</v>
      </c>
      <c r="L13" s="1" t="s">
        <v>848</v>
      </c>
      <c r="M13" s="1" t="s">
        <v>849</v>
      </c>
    </row>
    <row r="14" spans="1:13" ht="19.5" customHeight="1">
      <c r="A14" s="11">
        <v>12</v>
      </c>
      <c r="B14" s="1" t="s">
        <v>0</v>
      </c>
      <c r="C14" s="49" t="str">
        <f t="shared" si="0"/>
        <v>Marathi</v>
      </c>
      <c r="D14" s="49"/>
      <c r="E14" s="23" t="str">
        <f t="shared" si="1"/>
        <v>マラーティー語</v>
      </c>
      <c r="F14" s="7"/>
      <c r="G14" s="31"/>
      <c r="H14" s="31"/>
      <c r="I14" s="32"/>
      <c r="J14" s="9"/>
      <c r="K14" s="1">
        <v>12</v>
      </c>
      <c r="L14" s="1" t="s">
        <v>850</v>
      </c>
      <c r="M14" s="1" t="s">
        <v>851</v>
      </c>
    </row>
    <row r="15" spans="1:13" ht="19.5" customHeight="1">
      <c r="A15" s="11">
        <v>13</v>
      </c>
      <c r="B15" s="1" t="s">
        <v>0</v>
      </c>
      <c r="C15" s="49" t="str">
        <f t="shared" si="0"/>
        <v>mother tongue</v>
      </c>
      <c r="D15" s="49"/>
      <c r="E15" s="23" t="str">
        <f t="shared" si="1"/>
        <v>母語</v>
      </c>
      <c r="F15" s="7"/>
      <c r="G15" s="31"/>
      <c r="H15" s="31"/>
      <c r="I15" s="32"/>
      <c r="J15" s="9"/>
      <c r="K15" s="1">
        <v>13</v>
      </c>
      <c r="L15" s="1" t="s">
        <v>852</v>
      </c>
      <c r="M15" s="1" t="s">
        <v>853</v>
      </c>
    </row>
    <row r="16" spans="1:13" ht="19.5" customHeight="1">
      <c r="A16" s="11">
        <v>14</v>
      </c>
      <c r="B16" s="1" t="s">
        <v>0</v>
      </c>
      <c r="C16" s="49" t="str">
        <f t="shared" si="0"/>
        <v>bandanna</v>
      </c>
      <c r="D16" s="49"/>
      <c r="E16" s="23" t="str">
        <f t="shared" si="1"/>
        <v>バンダナ</v>
      </c>
      <c r="F16" s="7"/>
      <c r="G16" s="31"/>
      <c r="H16" s="31"/>
      <c r="I16" s="32"/>
      <c r="J16" s="9"/>
      <c r="K16" s="1">
        <v>14</v>
      </c>
      <c r="L16" s="1" t="s">
        <v>854</v>
      </c>
      <c r="M16" s="1" t="s">
        <v>855</v>
      </c>
    </row>
    <row r="17" spans="1:13" ht="19.5" customHeight="1">
      <c r="A17" s="11">
        <v>15</v>
      </c>
      <c r="B17" s="1" t="s">
        <v>0</v>
      </c>
      <c r="C17" s="49" t="str">
        <f t="shared" si="0"/>
        <v>shampoo</v>
      </c>
      <c r="D17" s="49"/>
      <c r="E17" s="23" t="str">
        <f t="shared" si="1"/>
        <v>シャンプー</v>
      </c>
      <c r="F17" s="7"/>
      <c r="G17" s="31"/>
      <c r="H17" s="31"/>
      <c r="I17" s="32"/>
      <c r="J17" s="9"/>
      <c r="K17" s="1">
        <v>15</v>
      </c>
      <c r="L17" s="1" t="s">
        <v>856</v>
      </c>
      <c r="M17" s="1" t="s">
        <v>857</v>
      </c>
    </row>
    <row r="18" spans="1:13" ht="19.5" customHeight="1">
      <c r="A18" s="11">
        <v>16</v>
      </c>
      <c r="B18" s="1" t="s">
        <v>0</v>
      </c>
      <c r="C18" s="49" t="str">
        <f t="shared" si="0"/>
        <v>major</v>
      </c>
      <c r="D18" s="49"/>
      <c r="E18" s="23" t="str">
        <f t="shared" si="1"/>
        <v>重要な</v>
      </c>
      <c r="F18" s="7"/>
      <c r="G18" s="31"/>
      <c r="H18" s="31"/>
      <c r="I18" s="32"/>
      <c r="J18" s="9"/>
      <c r="K18" s="1">
        <v>16</v>
      </c>
      <c r="L18" s="1" t="s">
        <v>858</v>
      </c>
      <c r="M18" s="1" t="s">
        <v>225</v>
      </c>
    </row>
    <row r="19" spans="1:13" ht="19.5" customHeight="1">
      <c r="A19" s="11">
        <v>17</v>
      </c>
      <c r="B19" s="1" t="s">
        <v>0</v>
      </c>
      <c r="C19" s="49" t="str">
        <f t="shared" si="0"/>
        <v>British</v>
      </c>
      <c r="D19" s="49"/>
      <c r="E19" s="23" t="str">
        <f t="shared" si="1"/>
        <v>（theをつけて）イギリス人</v>
      </c>
      <c r="F19" s="7"/>
      <c r="G19" s="31"/>
      <c r="H19" s="31"/>
      <c r="I19" s="32"/>
      <c r="J19" s="9"/>
      <c r="K19" s="1">
        <v>17</v>
      </c>
      <c r="L19" s="1" t="s">
        <v>859</v>
      </c>
      <c r="M19" s="1" t="s">
        <v>860</v>
      </c>
    </row>
    <row r="20" spans="1:13" ht="19.5" customHeight="1">
      <c r="A20" s="11">
        <v>18</v>
      </c>
      <c r="B20" s="1" t="s">
        <v>0</v>
      </c>
      <c r="C20" s="49" t="str">
        <f t="shared" si="0"/>
        <v>need</v>
      </c>
      <c r="D20" s="49"/>
      <c r="E20" s="23" t="str">
        <f t="shared" si="1"/>
        <v>必要とする</v>
      </c>
      <c r="F20" s="7"/>
      <c r="G20" s="31"/>
      <c r="H20" s="31"/>
      <c r="I20" s="32"/>
      <c r="J20" s="9"/>
      <c r="K20" s="1">
        <v>18</v>
      </c>
      <c r="L20" s="1" t="s">
        <v>58</v>
      </c>
      <c r="M20" s="1" t="s">
        <v>861</v>
      </c>
    </row>
    <row r="21" spans="1:13" ht="19.5" customHeight="1">
      <c r="A21" s="11">
        <v>19</v>
      </c>
      <c r="B21" s="1" t="s">
        <v>0</v>
      </c>
      <c r="C21" s="49" t="str">
        <f t="shared" si="0"/>
        <v>left</v>
      </c>
      <c r="D21" s="49"/>
      <c r="E21" s="23" t="str">
        <f t="shared" si="1"/>
        <v>leaveの過去形</v>
      </c>
      <c r="F21" s="7"/>
      <c r="G21" s="31"/>
      <c r="H21" s="31"/>
      <c r="I21" s="32"/>
      <c r="J21" s="9"/>
      <c r="K21" s="1">
        <v>19</v>
      </c>
      <c r="L21" s="1" t="s">
        <v>862</v>
      </c>
      <c r="M21" s="1" t="s">
        <v>863</v>
      </c>
    </row>
    <row r="22" spans="1:13" ht="19.5" customHeight="1">
      <c r="A22" s="11">
        <v>20</v>
      </c>
      <c r="B22" s="1" t="s">
        <v>0</v>
      </c>
      <c r="C22" s="49" t="str">
        <f t="shared" si="0"/>
        <v>newspaper</v>
      </c>
      <c r="D22" s="49"/>
      <c r="E22" s="23" t="str">
        <f t="shared" si="1"/>
        <v>新聞</v>
      </c>
      <c r="F22" s="7"/>
      <c r="G22" s="31"/>
      <c r="H22" s="31"/>
      <c r="I22" s="32"/>
      <c r="J22" s="9"/>
      <c r="K22" s="1">
        <v>20</v>
      </c>
      <c r="L22" s="1" t="s">
        <v>864</v>
      </c>
      <c r="M22" s="1" t="s">
        <v>865</v>
      </c>
    </row>
    <row r="23" spans="1:13" ht="19.5" customHeight="1">
      <c r="A23" s="11">
        <v>21</v>
      </c>
      <c r="B23" s="1" t="s">
        <v>0</v>
      </c>
      <c r="C23" s="49" t="str">
        <f t="shared" si="0"/>
        <v>need to ～</v>
      </c>
      <c r="D23" s="49"/>
      <c r="E23" s="23" t="str">
        <f t="shared" si="1"/>
        <v>～する必要がある</v>
      </c>
      <c r="F23" s="7"/>
      <c r="G23" s="31"/>
      <c r="H23" s="31"/>
      <c r="I23" s="32"/>
      <c r="J23" s="9"/>
      <c r="K23" s="1">
        <v>21</v>
      </c>
      <c r="L23" s="1" t="s">
        <v>866</v>
      </c>
      <c r="M23" s="1" t="s">
        <v>867</v>
      </c>
    </row>
    <row r="24" spans="1:13" ht="19.5" customHeight="1">
      <c r="A24" s="11">
        <v>22</v>
      </c>
      <c r="B24" s="1" t="s">
        <v>0</v>
      </c>
      <c r="C24" s="49" t="str">
        <f t="shared" si="0"/>
        <v>on TV</v>
      </c>
      <c r="D24" s="49"/>
      <c r="E24" s="23" t="str">
        <f t="shared" si="1"/>
        <v>テレビで</v>
      </c>
      <c r="F24" s="7"/>
      <c r="G24" s="31"/>
      <c r="H24" s="31"/>
      <c r="I24" s="32"/>
      <c r="J24" s="9"/>
      <c r="K24" s="1">
        <v>22</v>
      </c>
      <c r="L24" s="1" t="s">
        <v>868</v>
      </c>
      <c r="M24" s="1" t="s">
        <v>869</v>
      </c>
    </row>
    <row r="25" spans="1:13" ht="19.5" customHeight="1">
      <c r="A25" s="11">
        <v>23</v>
      </c>
      <c r="B25" s="1" t="s">
        <v>0</v>
      </c>
      <c r="C25" s="49" t="str">
        <f t="shared" si="0"/>
        <v>a lot</v>
      </c>
      <c r="D25" s="49"/>
      <c r="E25" s="23" t="str">
        <f t="shared" si="1"/>
        <v>たくさん</v>
      </c>
      <c r="F25" s="7"/>
      <c r="G25" s="31"/>
      <c r="H25" s="31"/>
      <c r="I25" s="32"/>
      <c r="J25" s="9"/>
      <c r="K25" s="1">
        <v>23</v>
      </c>
      <c r="L25" s="1" t="s">
        <v>870</v>
      </c>
      <c r="M25" s="1" t="s">
        <v>871</v>
      </c>
    </row>
    <row r="26" spans="1:13" ht="19.5" customHeight="1">
      <c r="A26" s="11">
        <v>24</v>
      </c>
      <c r="B26" s="1" t="s">
        <v>0</v>
      </c>
      <c r="C26" s="49" t="str">
        <f t="shared" si="0"/>
        <v>huge</v>
      </c>
      <c r="D26" s="49"/>
      <c r="E26" s="23" t="str">
        <f t="shared" si="1"/>
        <v>巨大な</v>
      </c>
      <c r="F26" s="7"/>
      <c r="G26" s="31"/>
      <c r="H26" s="31"/>
      <c r="I26" s="32"/>
      <c r="J26" s="9"/>
      <c r="K26" s="1">
        <v>24</v>
      </c>
      <c r="L26" s="1" t="s">
        <v>872</v>
      </c>
      <c r="M26" s="1" t="s">
        <v>873</v>
      </c>
    </row>
    <row r="27" spans="1:13" ht="19.5" customHeight="1">
      <c r="A27" s="11">
        <v>25</v>
      </c>
      <c r="B27" s="1" t="s">
        <v>0</v>
      </c>
      <c r="C27" s="49" t="str">
        <f t="shared" si="0"/>
        <v>seen</v>
      </c>
      <c r="D27" s="49"/>
      <c r="E27" s="23" t="str">
        <f t="shared" si="1"/>
        <v>seeの過去分詞形</v>
      </c>
      <c r="F27" s="7"/>
      <c r="G27" s="31"/>
      <c r="H27" s="31"/>
      <c r="I27" s="32"/>
      <c r="J27" s="9"/>
      <c r="K27" s="1">
        <v>25</v>
      </c>
      <c r="L27" s="1" t="s">
        <v>874</v>
      </c>
      <c r="M27" s="1" t="s">
        <v>875</v>
      </c>
    </row>
    <row r="28" spans="1:13" ht="19.5" customHeight="1">
      <c r="A28" s="11">
        <v>26</v>
      </c>
      <c r="B28" s="1" t="s">
        <v>0</v>
      </c>
      <c r="C28" s="49" t="str">
        <f t="shared" si="0"/>
        <v>space</v>
      </c>
      <c r="D28" s="49"/>
      <c r="E28" s="23" t="str">
        <f t="shared" si="1"/>
        <v>宇宙</v>
      </c>
      <c r="F28" s="7"/>
      <c r="G28" s="31"/>
      <c r="H28" s="31"/>
      <c r="I28" s="32"/>
      <c r="J28" s="9"/>
      <c r="K28" s="1">
        <v>26</v>
      </c>
      <c r="L28" s="1" t="s">
        <v>876</v>
      </c>
      <c r="M28" s="1" t="s">
        <v>877</v>
      </c>
    </row>
    <row r="29" spans="1:13" ht="19.5" customHeight="1">
      <c r="A29" s="11">
        <v>27</v>
      </c>
      <c r="B29" s="1" t="s">
        <v>0</v>
      </c>
      <c r="C29" s="49" t="str">
        <f t="shared" si="0"/>
        <v>hear</v>
      </c>
      <c r="D29" s="49"/>
      <c r="E29" s="23" t="str">
        <f t="shared" si="1"/>
        <v>聞く</v>
      </c>
      <c r="F29" s="7"/>
      <c r="G29" s="31"/>
      <c r="H29" s="31"/>
      <c r="I29" s="32"/>
      <c r="J29" s="9"/>
      <c r="K29" s="1">
        <v>27</v>
      </c>
      <c r="L29" s="1" t="s">
        <v>39</v>
      </c>
      <c r="M29" s="1" t="s">
        <v>878</v>
      </c>
    </row>
    <row r="30" spans="1:13" ht="19.5" customHeight="1">
      <c r="A30" s="11">
        <v>28</v>
      </c>
      <c r="B30" s="1" t="s">
        <v>0</v>
      </c>
      <c r="C30" s="49" t="str">
        <f t="shared" si="0"/>
        <v>heard</v>
      </c>
      <c r="D30" s="49"/>
      <c r="E30" s="23" t="str">
        <f t="shared" si="1"/>
        <v>hearの過去形</v>
      </c>
      <c r="F30" s="7"/>
      <c r="G30" s="31"/>
      <c r="H30" s="31"/>
      <c r="I30" s="32"/>
      <c r="J30" s="9"/>
      <c r="K30" s="1">
        <v>28</v>
      </c>
      <c r="L30" s="1" t="s">
        <v>879</v>
      </c>
      <c r="M30" s="1" t="s">
        <v>880</v>
      </c>
    </row>
    <row r="31" spans="1:13" ht="19.5" customHeight="1">
      <c r="A31" s="11">
        <v>29</v>
      </c>
      <c r="B31" s="1" t="s">
        <v>0</v>
      </c>
      <c r="C31" s="49" t="str">
        <f t="shared" si="0"/>
        <v>tour</v>
      </c>
      <c r="D31" s="49"/>
      <c r="E31" s="23" t="str">
        <f t="shared" si="1"/>
        <v>旅行</v>
      </c>
      <c r="F31" s="7"/>
      <c r="G31" s="31"/>
      <c r="H31" s="31"/>
      <c r="I31" s="32"/>
      <c r="J31" s="9"/>
      <c r="K31" s="1">
        <v>29</v>
      </c>
      <c r="L31" s="1" t="s">
        <v>881</v>
      </c>
      <c r="M31" s="1" t="s">
        <v>882</v>
      </c>
    </row>
    <row r="32" spans="1:13" ht="19.5" customHeight="1">
      <c r="A32" s="11">
        <v>30</v>
      </c>
      <c r="B32" s="1" t="s">
        <v>0</v>
      </c>
      <c r="C32" s="49" t="str">
        <f t="shared" si="0"/>
        <v>the Great Wall</v>
      </c>
      <c r="D32" s="49"/>
      <c r="E32" s="23" t="str">
        <f t="shared" si="1"/>
        <v>万里の長城</v>
      </c>
      <c r="F32" s="7"/>
      <c r="G32" s="31"/>
      <c r="H32" s="31"/>
      <c r="I32" s="32"/>
      <c r="J32" s="9"/>
      <c r="K32" s="1">
        <v>30</v>
      </c>
      <c r="L32" s="1" t="s">
        <v>883</v>
      </c>
      <c r="M32" s="1" t="s">
        <v>884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18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goodbye</v>
      </c>
      <c r="D48" s="58"/>
      <c r="E48" s="59"/>
      <c r="F48" s="60" t="str">
        <f t="shared" ref="F48:F87" si="3">IF(E3="","",E3)</f>
        <v>さようなら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808</v>
      </c>
      <c r="C49" s="64" t="str">
        <f t="shared" si="2"/>
        <v>locate</v>
      </c>
      <c r="D49" s="64"/>
      <c r="E49" s="65"/>
      <c r="F49" s="60" t="str">
        <f t="shared" si="3"/>
        <v>～を置く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808</v>
      </c>
      <c r="C50" s="64" t="str">
        <f t="shared" si="2"/>
        <v>Hindi</v>
      </c>
      <c r="D50" s="64"/>
      <c r="E50" s="65"/>
      <c r="F50" s="60" t="str">
        <f t="shared" si="3"/>
        <v>ヒンディー語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808</v>
      </c>
      <c r="C51" s="64" t="str">
        <f t="shared" si="2"/>
        <v>tongue</v>
      </c>
      <c r="D51" s="64"/>
      <c r="E51" s="65"/>
      <c r="F51" s="60" t="str">
        <f t="shared" si="3"/>
        <v>ことば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western</v>
      </c>
      <c r="D52" s="64"/>
      <c r="E52" s="65"/>
      <c r="F52" s="60" t="str">
        <f t="shared" si="3"/>
        <v>西の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drama</v>
      </c>
      <c r="D53" s="64"/>
      <c r="E53" s="65"/>
      <c r="F53" s="60" t="str">
        <f t="shared" si="3"/>
        <v>劇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809</v>
      </c>
      <c r="C54" s="64" t="str">
        <f t="shared" si="2"/>
        <v>be located in ～</v>
      </c>
      <c r="D54" s="64"/>
      <c r="E54" s="65"/>
      <c r="F54" s="60" t="str">
        <f t="shared" si="3"/>
        <v>～に位置する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more than ～</v>
      </c>
      <c r="D55" s="64"/>
      <c r="E55" s="65"/>
      <c r="F55" s="60" t="str">
        <f t="shared" si="3"/>
        <v>～以上の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namaste</v>
      </c>
      <c r="D56" s="64"/>
      <c r="E56" s="65"/>
      <c r="F56" s="60" t="str">
        <f t="shared" si="3"/>
        <v>こんにちは（ヒンディー語）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Asia</v>
      </c>
      <c r="D57" s="64"/>
      <c r="E57" s="65"/>
      <c r="F57" s="60" t="str">
        <f t="shared" si="3"/>
        <v>アジア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South Asia</v>
      </c>
      <c r="D58" s="64"/>
      <c r="E58" s="65"/>
      <c r="F58" s="60" t="str">
        <f t="shared" si="3"/>
        <v>南アジア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Marathi</v>
      </c>
      <c r="D59" s="64"/>
      <c r="E59" s="65"/>
      <c r="F59" s="60" t="str">
        <f t="shared" si="3"/>
        <v>マラーティー語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mother tongue</v>
      </c>
      <c r="D60" s="64"/>
      <c r="E60" s="65"/>
      <c r="F60" s="60" t="str">
        <f t="shared" si="3"/>
        <v>母語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bandanna</v>
      </c>
      <c r="D61" s="64"/>
      <c r="E61" s="65"/>
      <c r="F61" s="60" t="str">
        <f t="shared" si="3"/>
        <v>バンダナ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shampoo</v>
      </c>
      <c r="D62" s="64"/>
      <c r="E62" s="65"/>
      <c r="F62" s="60" t="str">
        <f t="shared" si="3"/>
        <v>シャンプー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808</v>
      </c>
      <c r="C63" s="64" t="str">
        <f t="shared" si="2"/>
        <v>major</v>
      </c>
      <c r="D63" s="64"/>
      <c r="E63" s="65"/>
      <c r="F63" s="60" t="str">
        <f t="shared" si="3"/>
        <v>重要な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808</v>
      </c>
      <c r="C64" s="64" t="str">
        <f t="shared" si="2"/>
        <v>British</v>
      </c>
      <c r="D64" s="64"/>
      <c r="E64" s="65"/>
      <c r="F64" s="60" t="str">
        <f t="shared" si="3"/>
        <v>（theをつけて）イギリス人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need</v>
      </c>
      <c r="D65" s="64"/>
      <c r="E65" s="65"/>
      <c r="F65" s="60" t="str">
        <f t="shared" si="3"/>
        <v>必要とする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left</v>
      </c>
      <c r="D66" s="64"/>
      <c r="E66" s="65"/>
      <c r="F66" s="60" t="str">
        <f t="shared" si="3"/>
        <v>leaveの過去形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newspaper</v>
      </c>
      <c r="D67" s="64"/>
      <c r="E67" s="65"/>
      <c r="F67" s="60" t="str">
        <f t="shared" si="3"/>
        <v>新聞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need to ～</v>
      </c>
      <c r="D68" s="64"/>
      <c r="E68" s="65"/>
      <c r="F68" s="60" t="str">
        <f t="shared" si="3"/>
        <v>～する必要がある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808</v>
      </c>
      <c r="C69" s="64" t="str">
        <f t="shared" si="2"/>
        <v>on TV</v>
      </c>
      <c r="D69" s="64"/>
      <c r="E69" s="65"/>
      <c r="F69" s="60" t="str">
        <f t="shared" si="3"/>
        <v>テレビで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808</v>
      </c>
      <c r="C70" s="64" t="str">
        <f t="shared" si="2"/>
        <v>a lot</v>
      </c>
      <c r="D70" s="64"/>
      <c r="E70" s="65"/>
      <c r="F70" s="60" t="str">
        <f t="shared" si="3"/>
        <v>たくさん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huge</v>
      </c>
      <c r="D71" s="64"/>
      <c r="E71" s="65"/>
      <c r="F71" s="60" t="str">
        <f t="shared" si="3"/>
        <v>巨大な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seen</v>
      </c>
      <c r="D72" s="64"/>
      <c r="E72" s="65"/>
      <c r="F72" s="60" t="str">
        <f t="shared" si="3"/>
        <v>seeの過去分詞形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space</v>
      </c>
      <c r="D73" s="64"/>
      <c r="E73" s="65"/>
      <c r="F73" s="60" t="str">
        <f t="shared" si="3"/>
        <v>宇宙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hear</v>
      </c>
      <c r="D74" s="64"/>
      <c r="E74" s="65"/>
      <c r="F74" s="60" t="str">
        <f t="shared" si="3"/>
        <v>聞く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heard</v>
      </c>
      <c r="D75" s="64"/>
      <c r="E75" s="65"/>
      <c r="F75" s="60" t="str">
        <f t="shared" si="3"/>
        <v>hearの過去形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tour</v>
      </c>
      <c r="D76" s="64"/>
      <c r="E76" s="65"/>
      <c r="F76" s="60" t="str">
        <f t="shared" si="3"/>
        <v>旅行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the Great Wall</v>
      </c>
      <c r="D77" s="64"/>
      <c r="E77" s="65"/>
      <c r="F77" s="60" t="str">
        <f t="shared" si="3"/>
        <v>万里の長城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810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810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810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810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810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810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810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810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812</v>
      </c>
      <c r="E89" s="36" t="s">
        <v>813</v>
      </c>
      <c r="F89" s="67" t="s">
        <v>814</v>
      </c>
      <c r="G89" s="68"/>
      <c r="H89" s="6" t="s">
        <v>811</v>
      </c>
      <c r="I89" s="6" t="s">
        <v>812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816</v>
      </c>
      <c r="F90" s="69" t="s">
        <v>817</v>
      </c>
      <c r="G90" s="70"/>
      <c r="H90" s="2"/>
      <c r="I90" s="2"/>
      <c r="J90" s="37" t="s">
        <v>816</v>
      </c>
    </row>
    <row r="91" spans="1:10" ht="18.75" customHeight="1">
      <c r="A91" s="69" t="s">
        <v>818</v>
      </c>
      <c r="B91" s="70"/>
      <c r="C91" s="2"/>
      <c r="D91" s="2"/>
      <c r="E91" s="37" t="s">
        <v>816</v>
      </c>
      <c r="F91" s="69" t="s">
        <v>819</v>
      </c>
      <c r="G91" s="70"/>
      <c r="H91" s="2"/>
      <c r="I91" s="2"/>
      <c r="J91" s="37" t="s">
        <v>816</v>
      </c>
    </row>
    <row r="92" spans="1:10" ht="18.75" customHeight="1">
      <c r="A92" s="69" t="s">
        <v>820</v>
      </c>
      <c r="B92" s="70"/>
      <c r="C92" s="2"/>
      <c r="D92" s="2"/>
      <c r="E92" s="37" t="s">
        <v>816</v>
      </c>
      <c r="F92" s="69" t="s">
        <v>821</v>
      </c>
      <c r="G92" s="70"/>
      <c r="H92" s="2"/>
      <c r="I92" s="2"/>
      <c r="J92" s="37" t="s">
        <v>816</v>
      </c>
    </row>
    <row r="93" spans="1:10" ht="18.75" customHeight="1">
      <c r="A93" s="69" t="s">
        <v>822</v>
      </c>
      <c r="B93" s="70"/>
      <c r="C93" s="2"/>
      <c r="D93" s="2"/>
      <c r="E93" s="37" t="s">
        <v>816</v>
      </c>
      <c r="F93" s="69" t="s">
        <v>823</v>
      </c>
      <c r="G93" s="70"/>
      <c r="H93" s="2"/>
      <c r="I93" s="2"/>
      <c r="J93" s="37" t="s">
        <v>816</v>
      </c>
    </row>
    <row r="94" spans="1:10" ht="18.75" customHeight="1">
      <c r="A94" s="69" t="s">
        <v>824</v>
      </c>
      <c r="B94" s="70"/>
      <c r="C94" s="2"/>
      <c r="D94" s="2"/>
      <c r="E94" s="37" t="s">
        <v>816</v>
      </c>
      <c r="F94" s="69" t="s">
        <v>825</v>
      </c>
      <c r="G94" s="70"/>
      <c r="H94" s="2"/>
      <c r="I94" s="2"/>
      <c r="J94" s="37" t="s">
        <v>816</v>
      </c>
    </row>
    <row r="95" spans="1:10" ht="24.75" customHeight="1"/>
    <row r="96" spans="1:10" ht="15" customHeight="1">
      <c r="A96" s="5" t="s">
        <v>826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810</v>
      </c>
      <c r="C98" s="39" t="str">
        <f>IF(E3="","",E3)</f>
        <v>さようなら</v>
      </c>
      <c r="D98" s="40"/>
      <c r="E98" s="41"/>
      <c r="F98" s="38">
        <v>21</v>
      </c>
      <c r="G98" s="38" t="s">
        <v>0</v>
      </c>
      <c r="H98" s="42" t="str">
        <f>IF(E23="","",E23)</f>
        <v>～する必要がある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～を置く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テレビで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ヒンディー語</v>
      </c>
      <c r="D100" s="40"/>
      <c r="E100" s="45"/>
      <c r="F100" s="38">
        <v>23</v>
      </c>
      <c r="G100" s="38" t="s">
        <v>0</v>
      </c>
      <c r="H100" s="42" t="str">
        <f t="shared" si="5"/>
        <v>たくさん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ことば</v>
      </c>
      <c r="D101" s="40"/>
      <c r="E101" s="45"/>
      <c r="F101" s="38">
        <v>24</v>
      </c>
      <c r="G101" s="38" t="s">
        <v>0</v>
      </c>
      <c r="H101" s="42" t="str">
        <f t="shared" si="5"/>
        <v>巨大な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西の</v>
      </c>
      <c r="D102" s="40"/>
      <c r="E102" s="45"/>
      <c r="F102" s="38">
        <v>25</v>
      </c>
      <c r="G102" s="38" t="s">
        <v>0</v>
      </c>
      <c r="H102" s="42" t="str">
        <f t="shared" si="5"/>
        <v>seeの過去分詞形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劇</v>
      </c>
      <c r="D103" s="40"/>
      <c r="E103" s="45"/>
      <c r="F103" s="38">
        <v>26</v>
      </c>
      <c r="G103" s="38" t="s">
        <v>0</v>
      </c>
      <c r="H103" s="42" t="str">
        <f t="shared" si="5"/>
        <v>宇宙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～に位置する</v>
      </c>
      <c r="D104" s="40"/>
      <c r="E104" s="45"/>
      <c r="F104" s="38">
        <v>27</v>
      </c>
      <c r="G104" s="38" t="s">
        <v>0</v>
      </c>
      <c r="H104" s="42" t="str">
        <f t="shared" si="5"/>
        <v>聞く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～以上の</v>
      </c>
      <c r="D105" s="40"/>
      <c r="E105" s="45"/>
      <c r="F105" s="38">
        <v>28</v>
      </c>
      <c r="G105" s="38" t="s">
        <v>0</v>
      </c>
      <c r="H105" s="42" t="str">
        <f t="shared" si="5"/>
        <v>hearの過去形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こんにちは（ヒンディー語）</v>
      </c>
      <c r="D106" s="40"/>
      <c r="E106" s="45"/>
      <c r="F106" s="38">
        <v>29</v>
      </c>
      <c r="G106" s="38" t="s">
        <v>0</v>
      </c>
      <c r="H106" s="42" t="str">
        <f t="shared" si="5"/>
        <v>旅行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アジア</v>
      </c>
      <c r="D107" s="40"/>
      <c r="E107" s="45"/>
      <c r="F107" s="38">
        <v>30</v>
      </c>
      <c r="G107" s="38" t="s">
        <v>0</v>
      </c>
      <c r="H107" s="42" t="str">
        <f t="shared" si="5"/>
        <v>万里の長城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南アジア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マラーティー語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母語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バンダナ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シャンプー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重要な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（theをつけて）イギリス人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必要とする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leaveの過去形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新聞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18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E13" sqref="E1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note</v>
      </c>
      <c r="D3" s="49"/>
      <c r="E3" s="23" t="str">
        <f>IF(M3="","",M3)</f>
        <v>紙幣（しへい）</v>
      </c>
      <c r="F3" s="12"/>
      <c r="G3" s="30"/>
      <c r="H3" s="30"/>
      <c r="I3" s="30"/>
      <c r="J3" s="13"/>
      <c r="K3" s="1">
        <v>1</v>
      </c>
      <c r="L3" s="1" t="s">
        <v>745</v>
      </c>
      <c r="M3" s="1" t="s">
        <v>746</v>
      </c>
    </row>
    <row r="4" spans="1:13" ht="19.5" customHeight="1">
      <c r="A4" s="11">
        <v>2</v>
      </c>
      <c r="C4" s="49" t="str">
        <f t="shared" ref="C4:C42" si="0">IF(L4="","",L4)</f>
        <v>carefully</v>
      </c>
      <c r="D4" s="49"/>
      <c r="E4" s="23" t="str">
        <f t="shared" ref="E4:E42" si="1">IF(M4="","",M4)</f>
        <v>注意深く</v>
      </c>
      <c r="F4" s="7"/>
      <c r="G4" s="31"/>
      <c r="H4" s="31"/>
      <c r="I4" s="32"/>
      <c r="J4" s="9"/>
      <c r="K4" s="1">
        <v>2</v>
      </c>
      <c r="L4" s="1" t="s">
        <v>47</v>
      </c>
      <c r="M4" s="1" t="s">
        <v>747</v>
      </c>
    </row>
    <row r="5" spans="1:13" ht="19.5" customHeight="1">
      <c r="A5" s="11">
        <v>3</v>
      </c>
      <c r="B5" s="1" t="s">
        <v>0</v>
      </c>
      <c r="C5" s="49" t="str">
        <f t="shared" si="0"/>
        <v>spoken</v>
      </c>
      <c r="D5" s="49"/>
      <c r="E5" s="23" t="str">
        <f t="shared" si="1"/>
        <v>speakの過去分詞形</v>
      </c>
      <c r="F5" s="7"/>
      <c r="G5" s="31"/>
      <c r="H5" s="31"/>
      <c r="I5" s="32"/>
      <c r="J5" s="9"/>
      <c r="K5" s="1">
        <v>3</v>
      </c>
      <c r="L5" s="1" t="s">
        <v>748</v>
      </c>
      <c r="M5" s="1" t="s">
        <v>749</v>
      </c>
    </row>
    <row r="6" spans="1:13" ht="19.5" customHeight="1">
      <c r="A6" s="11">
        <v>4</v>
      </c>
      <c r="B6" s="1" t="s">
        <v>0</v>
      </c>
      <c r="C6" s="49" t="str">
        <f t="shared" si="0"/>
        <v>here's</v>
      </c>
      <c r="D6" s="49"/>
      <c r="E6" s="23" t="str">
        <f t="shared" si="1"/>
        <v>here isの短縮形</v>
      </c>
      <c r="F6" s="7"/>
      <c r="G6" s="31"/>
      <c r="H6" s="31"/>
      <c r="I6" s="32"/>
      <c r="J6" s="9"/>
      <c r="K6" s="1">
        <v>4</v>
      </c>
      <c r="L6" s="1" t="s">
        <v>750</v>
      </c>
      <c r="M6" s="1" t="s">
        <v>751</v>
      </c>
    </row>
    <row r="7" spans="1:13" ht="19.5" customHeight="1">
      <c r="A7" s="11">
        <v>5</v>
      </c>
      <c r="B7" s="1" t="s">
        <v>0</v>
      </c>
      <c r="C7" s="49" t="str">
        <f t="shared" si="0"/>
        <v>rupee</v>
      </c>
      <c r="D7" s="49"/>
      <c r="E7" s="23" t="str">
        <f t="shared" si="1"/>
        <v>ルピー</v>
      </c>
      <c r="F7" s="7"/>
      <c r="G7" s="31"/>
      <c r="H7" s="31"/>
      <c r="I7" s="32"/>
      <c r="J7" s="9"/>
      <c r="K7" s="1">
        <v>5</v>
      </c>
      <c r="L7" s="1" t="s">
        <v>752</v>
      </c>
      <c r="M7" s="1" t="s">
        <v>753</v>
      </c>
    </row>
    <row r="8" spans="1:13" ht="19.5" customHeight="1">
      <c r="A8" s="11">
        <v>6</v>
      </c>
      <c r="B8" s="1" t="s">
        <v>0</v>
      </c>
      <c r="C8" s="49" t="str">
        <f t="shared" si="0"/>
        <v>kitchen</v>
      </c>
      <c r="D8" s="49"/>
      <c r="E8" s="23" t="str">
        <f t="shared" si="1"/>
        <v>台所</v>
      </c>
      <c r="F8" s="7"/>
      <c r="G8" s="31"/>
      <c r="H8" s="31"/>
      <c r="I8" s="32"/>
      <c r="J8" s="9"/>
      <c r="K8" s="1">
        <v>6</v>
      </c>
      <c r="L8" s="1" t="s">
        <v>754</v>
      </c>
      <c r="M8" s="1" t="s">
        <v>755</v>
      </c>
    </row>
    <row r="9" spans="1:13" ht="19.5" customHeight="1">
      <c r="A9" s="11">
        <v>7</v>
      </c>
      <c r="B9" s="1" t="s">
        <v>0</v>
      </c>
      <c r="C9" s="49" t="str">
        <f t="shared" si="0"/>
        <v>dining room</v>
      </c>
      <c r="D9" s="49"/>
      <c r="E9" s="23" t="str">
        <f t="shared" si="1"/>
        <v>食堂</v>
      </c>
      <c r="F9" s="7"/>
      <c r="G9" s="31"/>
      <c r="H9" s="31"/>
      <c r="I9" s="32"/>
      <c r="J9" s="9"/>
      <c r="K9" s="1">
        <v>7</v>
      </c>
      <c r="L9" s="1" t="s">
        <v>756</v>
      </c>
      <c r="M9" s="1" t="s">
        <v>757</v>
      </c>
    </row>
    <row r="10" spans="1:13" ht="19.5" customHeight="1">
      <c r="A10" s="11">
        <v>8</v>
      </c>
      <c r="B10" s="1" t="s">
        <v>0</v>
      </c>
      <c r="C10" s="49" t="str">
        <f t="shared" si="0"/>
        <v>bedroom</v>
      </c>
      <c r="D10" s="49"/>
      <c r="E10" s="23" t="str">
        <f t="shared" si="1"/>
        <v>寝室</v>
      </c>
      <c r="F10" s="7"/>
      <c r="G10" s="31"/>
      <c r="H10" s="31"/>
      <c r="I10" s="32"/>
      <c r="J10" s="9"/>
      <c r="K10" s="1">
        <v>8</v>
      </c>
      <c r="L10" s="1" t="s">
        <v>758</v>
      </c>
      <c r="M10" s="1" t="s">
        <v>759</v>
      </c>
    </row>
    <row r="11" spans="1:13" ht="19.5" customHeight="1">
      <c r="A11" s="11">
        <v>9</v>
      </c>
      <c r="B11" s="1" t="s">
        <v>0</v>
      </c>
      <c r="C11" s="49" t="str">
        <f t="shared" si="0"/>
        <v>living room</v>
      </c>
      <c r="D11" s="49"/>
      <c r="E11" s="23" t="str">
        <f t="shared" si="1"/>
        <v>居間</v>
      </c>
      <c r="F11" s="7"/>
      <c r="G11" s="31"/>
      <c r="H11" s="31"/>
      <c r="I11" s="32"/>
      <c r="J11" s="9"/>
      <c r="K11" s="1">
        <v>9</v>
      </c>
      <c r="L11" s="1" t="s">
        <v>760</v>
      </c>
      <c r="M11" s="1" t="s">
        <v>761</v>
      </c>
    </row>
    <row r="12" spans="1:13" ht="19.5" customHeight="1">
      <c r="A12" s="11">
        <v>10</v>
      </c>
      <c r="B12" s="1" t="s">
        <v>0</v>
      </c>
      <c r="C12" s="49" t="str">
        <f t="shared" si="0"/>
        <v>bathroom</v>
      </c>
      <c r="D12" s="49"/>
      <c r="E12" s="23" t="str">
        <f t="shared" si="1"/>
        <v>浴室</v>
      </c>
      <c r="F12" s="7"/>
      <c r="G12" s="31"/>
      <c r="H12" s="31"/>
      <c r="I12" s="32"/>
      <c r="J12" s="9"/>
      <c r="K12" s="1">
        <v>10</v>
      </c>
      <c r="L12" s="1" t="s">
        <v>762</v>
      </c>
      <c r="M12" s="1" t="s">
        <v>763</v>
      </c>
    </row>
    <row r="13" spans="1:13" ht="19.5" customHeight="1">
      <c r="A13" s="11">
        <v>11</v>
      </c>
      <c r="B13" s="1" t="s">
        <v>0</v>
      </c>
      <c r="C13" s="49" t="str">
        <f t="shared" si="0"/>
        <v>hallway</v>
      </c>
      <c r="D13" s="49"/>
      <c r="E13" s="23" t="str">
        <f t="shared" si="1"/>
        <v>玄関</v>
      </c>
      <c r="F13" s="7"/>
      <c r="G13" s="31"/>
      <c r="H13" s="31"/>
      <c r="I13" s="32"/>
      <c r="J13" s="9"/>
      <c r="K13" s="1">
        <v>11</v>
      </c>
      <c r="L13" s="1" t="s">
        <v>764</v>
      </c>
      <c r="M13" s="1" t="s">
        <v>765</v>
      </c>
    </row>
    <row r="14" spans="1:13" ht="19.5" customHeight="1">
      <c r="A14" s="11">
        <v>12</v>
      </c>
      <c r="B14" s="1" t="s">
        <v>0</v>
      </c>
      <c r="C14" s="49" t="str">
        <f t="shared" si="0"/>
        <v>ticket</v>
      </c>
      <c r="D14" s="49"/>
      <c r="E14" s="23" t="str">
        <f t="shared" si="1"/>
        <v>きっぷ</v>
      </c>
      <c r="F14" s="7"/>
      <c r="G14" s="31"/>
      <c r="H14" s="31"/>
      <c r="I14" s="32"/>
      <c r="J14" s="9"/>
      <c r="K14" s="1">
        <v>12</v>
      </c>
      <c r="L14" s="1" t="s">
        <v>766</v>
      </c>
      <c r="M14" s="1" t="s">
        <v>767</v>
      </c>
    </row>
    <row r="15" spans="1:13" ht="19.5" customHeight="1">
      <c r="A15" s="11">
        <v>13</v>
      </c>
      <c r="B15" s="1" t="s">
        <v>0</v>
      </c>
      <c r="C15" s="49" t="str">
        <f t="shared" si="0"/>
        <v>film</v>
      </c>
      <c r="D15" s="49"/>
      <c r="E15" s="23" t="str">
        <f t="shared" si="1"/>
        <v>映画</v>
      </c>
      <c r="F15" s="7"/>
      <c r="G15" s="31"/>
      <c r="H15" s="31"/>
      <c r="I15" s="32"/>
      <c r="J15" s="9"/>
      <c r="K15" s="1">
        <v>13</v>
      </c>
      <c r="L15" s="1" t="s">
        <v>768</v>
      </c>
      <c r="M15" s="1" t="s">
        <v>769</v>
      </c>
    </row>
    <row r="16" spans="1:13" ht="19.5" customHeight="1">
      <c r="A16" s="11">
        <v>14</v>
      </c>
      <c r="B16" s="1" t="s">
        <v>0</v>
      </c>
      <c r="C16" s="49" t="str">
        <f t="shared" si="0"/>
        <v>actor</v>
      </c>
      <c r="D16" s="49"/>
      <c r="E16" s="23" t="str">
        <f t="shared" si="1"/>
        <v>俳優</v>
      </c>
      <c r="F16" s="7"/>
      <c r="G16" s="31"/>
      <c r="H16" s="31"/>
      <c r="I16" s="32"/>
      <c r="J16" s="9"/>
      <c r="K16" s="1">
        <v>14</v>
      </c>
      <c r="L16" s="1" t="s">
        <v>770</v>
      </c>
      <c r="M16" s="1" t="s">
        <v>771</v>
      </c>
    </row>
    <row r="17" spans="1:13" ht="19.5" customHeight="1">
      <c r="A17" s="11">
        <v>15</v>
      </c>
      <c r="B17" s="1" t="s">
        <v>0</v>
      </c>
      <c r="C17" s="49" t="str">
        <f t="shared" si="0"/>
        <v>be made in ～</v>
      </c>
      <c r="D17" s="49"/>
      <c r="E17" s="23" t="str">
        <f t="shared" si="1"/>
        <v>～で作られる</v>
      </c>
      <c r="F17" s="7"/>
      <c r="G17" s="31"/>
      <c r="H17" s="31"/>
      <c r="I17" s="32"/>
      <c r="J17" s="9"/>
      <c r="K17" s="1">
        <v>15</v>
      </c>
      <c r="L17" s="1" t="s">
        <v>772</v>
      </c>
      <c r="M17" s="1" t="s">
        <v>773</v>
      </c>
    </row>
    <row r="18" spans="1:13" ht="19.5" customHeight="1">
      <c r="A18" s="11">
        <v>16</v>
      </c>
      <c r="B18" s="1" t="s">
        <v>0</v>
      </c>
      <c r="C18" s="49" t="str">
        <f t="shared" si="0"/>
        <v>direct</v>
      </c>
      <c r="D18" s="49"/>
      <c r="E18" s="23" t="str">
        <f t="shared" si="1"/>
        <v>（映画を）監督する</v>
      </c>
      <c r="F18" s="7"/>
      <c r="G18" s="31"/>
      <c r="H18" s="31"/>
      <c r="I18" s="32"/>
      <c r="J18" s="9"/>
      <c r="K18" s="1">
        <v>16</v>
      </c>
      <c r="L18" s="1" t="s">
        <v>774</v>
      </c>
      <c r="M18" s="1" t="s">
        <v>775</v>
      </c>
    </row>
    <row r="19" spans="1:13" ht="19.5" customHeight="1">
      <c r="A19" s="11">
        <v>17</v>
      </c>
      <c r="B19" s="1" t="s">
        <v>0</v>
      </c>
      <c r="C19" s="49" t="str">
        <f t="shared" si="0"/>
        <v>Hollywood</v>
      </c>
      <c r="D19" s="49"/>
      <c r="E19" s="23" t="str">
        <f t="shared" si="1"/>
        <v>ハリウッド</v>
      </c>
      <c r="F19" s="7"/>
      <c r="G19" s="31"/>
      <c r="H19" s="31"/>
      <c r="I19" s="32"/>
      <c r="J19" s="9"/>
      <c r="K19" s="1">
        <v>17</v>
      </c>
      <c r="L19" s="1" t="s">
        <v>776</v>
      </c>
      <c r="M19" s="1" t="s">
        <v>777</v>
      </c>
    </row>
    <row r="20" spans="1:13" ht="19.5" customHeight="1">
      <c r="A20" s="11">
        <v>18</v>
      </c>
      <c r="B20" s="1" t="s">
        <v>0</v>
      </c>
      <c r="C20" s="49" t="str">
        <f t="shared" si="0"/>
        <v>knew</v>
      </c>
      <c r="D20" s="49"/>
      <c r="E20" s="23" t="str">
        <f t="shared" si="1"/>
        <v>knowの過去形</v>
      </c>
      <c r="F20" s="7"/>
      <c r="G20" s="31"/>
      <c r="H20" s="31"/>
      <c r="I20" s="32"/>
      <c r="J20" s="9"/>
      <c r="K20" s="1">
        <v>18</v>
      </c>
      <c r="L20" s="1" t="s">
        <v>778</v>
      </c>
      <c r="M20" s="1" t="s">
        <v>779</v>
      </c>
    </row>
    <row r="21" spans="1:13" ht="19.5" customHeight="1">
      <c r="A21" s="11">
        <v>19</v>
      </c>
      <c r="B21" s="1" t="s">
        <v>0</v>
      </c>
      <c r="C21" s="49" t="str">
        <f t="shared" si="0"/>
        <v>known</v>
      </c>
      <c r="D21" s="49"/>
      <c r="E21" s="23" t="str">
        <f t="shared" si="1"/>
        <v>knowの過去分詞形</v>
      </c>
      <c r="F21" s="7"/>
      <c r="G21" s="31"/>
      <c r="H21" s="31"/>
      <c r="I21" s="32"/>
      <c r="J21" s="9"/>
      <c r="K21" s="1">
        <v>19</v>
      </c>
      <c r="L21" s="1" t="s">
        <v>780</v>
      </c>
      <c r="M21" s="1" t="s">
        <v>781</v>
      </c>
    </row>
    <row r="22" spans="1:13" ht="19.5" customHeight="1">
      <c r="A22" s="11">
        <v>20</v>
      </c>
      <c r="B22" s="1" t="s">
        <v>0</v>
      </c>
      <c r="C22" s="49" t="str">
        <f t="shared" si="0"/>
        <v>sang</v>
      </c>
      <c r="D22" s="49"/>
      <c r="E22" s="23" t="str">
        <f t="shared" si="1"/>
        <v>singの過去形</v>
      </c>
      <c r="F22" s="7"/>
      <c r="G22" s="31"/>
      <c r="H22" s="31"/>
      <c r="I22" s="32"/>
      <c r="J22" s="9"/>
      <c r="K22" s="1">
        <v>20</v>
      </c>
      <c r="L22" s="1" t="s">
        <v>782</v>
      </c>
      <c r="M22" s="1" t="s">
        <v>783</v>
      </c>
    </row>
    <row r="23" spans="1:13" ht="19.5" customHeight="1">
      <c r="A23" s="11">
        <v>21</v>
      </c>
      <c r="B23" s="1" t="s">
        <v>0</v>
      </c>
      <c r="C23" s="49" t="str">
        <f t="shared" si="0"/>
        <v>sung</v>
      </c>
      <c r="D23" s="49"/>
      <c r="E23" s="23" t="str">
        <f t="shared" si="1"/>
        <v>singの過去分詞形</v>
      </c>
      <c r="F23" s="7"/>
      <c r="G23" s="31"/>
      <c r="H23" s="31"/>
      <c r="I23" s="32"/>
      <c r="J23" s="9"/>
      <c r="K23" s="1">
        <v>21</v>
      </c>
      <c r="L23" s="1" t="s">
        <v>784</v>
      </c>
      <c r="M23" s="1" t="s">
        <v>785</v>
      </c>
    </row>
    <row r="24" spans="1:13" ht="19.5" customHeight="1">
      <c r="A24" s="11">
        <v>22</v>
      </c>
      <c r="B24" s="1" t="s">
        <v>0</v>
      </c>
      <c r="C24" s="49" t="str">
        <f t="shared" si="0"/>
        <v>spoke</v>
      </c>
      <c r="D24" s="49"/>
      <c r="E24" s="23" t="str">
        <f t="shared" si="1"/>
        <v>speakの過去形</v>
      </c>
      <c r="F24" s="7"/>
      <c r="G24" s="31"/>
      <c r="H24" s="31"/>
      <c r="I24" s="32"/>
      <c r="J24" s="9"/>
      <c r="K24" s="1">
        <v>22</v>
      </c>
      <c r="L24" s="1" t="s">
        <v>786</v>
      </c>
      <c r="M24" s="1" t="s">
        <v>787</v>
      </c>
    </row>
    <row r="25" spans="1:13" ht="19.5" customHeight="1">
      <c r="A25" s="11">
        <v>23</v>
      </c>
      <c r="B25" s="1" t="s">
        <v>0</v>
      </c>
      <c r="C25" s="49" t="str">
        <f t="shared" si="0"/>
        <v>took</v>
      </c>
      <c r="D25" s="49"/>
      <c r="E25" s="23" t="str">
        <f t="shared" si="1"/>
        <v>takeの過去形</v>
      </c>
      <c r="F25" s="7"/>
      <c r="G25" s="31"/>
      <c r="H25" s="31"/>
      <c r="I25" s="32"/>
      <c r="J25" s="9"/>
      <c r="K25" s="1">
        <v>23</v>
      </c>
      <c r="L25" s="1" t="s">
        <v>788</v>
      </c>
      <c r="M25" s="1" t="s">
        <v>789</v>
      </c>
    </row>
    <row r="26" spans="1:13" ht="19.5" customHeight="1">
      <c r="A26" s="11">
        <v>24</v>
      </c>
      <c r="B26" s="1" t="s">
        <v>0</v>
      </c>
      <c r="C26" s="49" t="str">
        <f t="shared" si="0"/>
        <v>taken</v>
      </c>
      <c r="D26" s="49"/>
      <c r="E26" s="23" t="str">
        <f t="shared" si="1"/>
        <v>takeの過去分詞形</v>
      </c>
      <c r="F26" s="7"/>
      <c r="G26" s="31"/>
      <c r="H26" s="31"/>
      <c r="I26" s="32"/>
      <c r="J26" s="9"/>
      <c r="K26" s="1">
        <v>24</v>
      </c>
      <c r="L26" s="1" t="s">
        <v>790</v>
      </c>
      <c r="M26" s="1" t="s">
        <v>791</v>
      </c>
    </row>
    <row r="27" spans="1:13" ht="19.5" customHeight="1">
      <c r="A27" s="11">
        <v>25</v>
      </c>
      <c r="B27" s="1" t="s">
        <v>0</v>
      </c>
      <c r="C27" s="49" t="str">
        <f t="shared" si="0"/>
        <v>wrote</v>
      </c>
      <c r="D27" s="49"/>
      <c r="E27" s="23" t="str">
        <f t="shared" si="1"/>
        <v>writeの過去形</v>
      </c>
      <c r="F27" s="7"/>
      <c r="G27" s="31"/>
      <c r="H27" s="31"/>
      <c r="I27" s="32"/>
      <c r="J27" s="9"/>
      <c r="K27" s="1">
        <v>25</v>
      </c>
      <c r="L27" s="1" t="s">
        <v>792</v>
      </c>
      <c r="M27" s="1" t="s">
        <v>793</v>
      </c>
    </row>
    <row r="28" spans="1:13" ht="19.5" customHeight="1">
      <c r="A28" s="11">
        <v>26</v>
      </c>
      <c r="B28" s="1" t="s">
        <v>0</v>
      </c>
      <c r="C28" s="49" t="str">
        <f t="shared" si="0"/>
        <v>written</v>
      </c>
      <c r="D28" s="49"/>
      <c r="E28" s="23" t="str">
        <f t="shared" si="1"/>
        <v>writeの過去分詞形</v>
      </c>
      <c r="F28" s="7"/>
      <c r="G28" s="31"/>
      <c r="H28" s="31"/>
      <c r="I28" s="32"/>
      <c r="J28" s="9"/>
      <c r="K28" s="1">
        <v>26</v>
      </c>
      <c r="L28" s="1" t="s">
        <v>794</v>
      </c>
      <c r="M28" s="1" t="s">
        <v>795</v>
      </c>
    </row>
    <row r="29" spans="1:13" ht="19.5" customHeight="1">
      <c r="A29" s="11">
        <v>27</v>
      </c>
      <c r="B29" s="1" t="s">
        <v>0</v>
      </c>
      <c r="C29" s="49" t="str">
        <f t="shared" si="0"/>
        <v>build</v>
      </c>
      <c r="D29" s="49"/>
      <c r="E29" s="23" t="str">
        <f t="shared" si="1"/>
        <v>～を建てる</v>
      </c>
      <c r="F29" s="7"/>
      <c r="G29" s="31"/>
      <c r="H29" s="31"/>
      <c r="I29" s="32"/>
      <c r="J29" s="9"/>
      <c r="K29" s="1">
        <v>27</v>
      </c>
      <c r="L29" s="1" t="s">
        <v>77</v>
      </c>
      <c r="M29" s="1" t="s">
        <v>796</v>
      </c>
    </row>
    <row r="30" spans="1:13" ht="19.5" customHeight="1">
      <c r="A30" s="11">
        <v>28</v>
      </c>
      <c r="B30" s="1" t="s">
        <v>0</v>
      </c>
      <c r="C30" s="49" t="str">
        <f t="shared" si="0"/>
        <v>built</v>
      </c>
      <c r="D30" s="49"/>
      <c r="E30" s="23" t="str">
        <f t="shared" si="1"/>
        <v>buildの過去形・過去分詞形</v>
      </c>
      <c r="F30" s="7"/>
      <c r="G30" s="31"/>
      <c r="H30" s="31"/>
      <c r="I30" s="32"/>
      <c r="J30" s="9"/>
      <c r="K30" s="1">
        <v>28</v>
      </c>
      <c r="L30" s="1" t="s">
        <v>797</v>
      </c>
      <c r="M30" s="1" t="s">
        <v>798</v>
      </c>
    </row>
    <row r="31" spans="1:13" ht="19.5" customHeight="1">
      <c r="A31" s="11">
        <v>29</v>
      </c>
      <c r="B31" s="1" t="s">
        <v>0</v>
      </c>
      <c r="C31" s="49" t="str">
        <f t="shared" si="0"/>
        <v>read</v>
      </c>
      <c r="D31" s="49"/>
      <c r="E31" s="23" t="str">
        <f t="shared" si="1"/>
        <v>read の過去形・過去分詞形</v>
      </c>
      <c r="F31" s="7"/>
      <c r="G31" s="31"/>
      <c r="H31" s="31"/>
      <c r="I31" s="32"/>
      <c r="J31" s="9"/>
      <c r="K31" s="1">
        <v>29</v>
      </c>
      <c r="L31" s="1" t="s">
        <v>799</v>
      </c>
      <c r="M31" s="1" t="s">
        <v>800</v>
      </c>
    </row>
    <row r="32" spans="1:13" ht="19.5" customHeight="1">
      <c r="A32" s="11">
        <v>30</v>
      </c>
      <c r="B32" s="1" t="s">
        <v>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note</v>
      </c>
      <c r="D48" s="58"/>
      <c r="E48" s="59"/>
      <c r="F48" s="60" t="str">
        <f t="shared" ref="F48:F87" si="3">IF(E3="","",E3)</f>
        <v>紙幣（しへい）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carefully</v>
      </c>
      <c r="D49" s="64"/>
      <c r="E49" s="65"/>
      <c r="F49" s="60" t="str">
        <f t="shared" si="3"/>
        <v>注意深く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spoken</v>
      </c>
      <c r="D50" s="64"/>
      <c r="E50" s="65"/>
      <c r="F50" s="60" t="str">
        <f t="shared" si="3"/>
        <v>speakの過去分詞形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here's</v>
      </c>
      <c r="D51" s="64"/>
      <c r="E51" s="65"/>
      <c r="F51" s="60" t="str">
        <f t="shared" si="3"/>
        <v>here isの短縮形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rupee</v>
      </c>
      <c r="D52" s="64"/>
      <c r="E52" s="65"/>
      <c r="F52" s="60" t="str">
        <f t="shared" si="3"/>
        <v>ルピー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kitchen</v>
      </c>
      <c r="D53" s="64"/>
      <c r="E53" s="65"/>
      <c r="F53" s="60" t="str">
        <f t="shared" si="3"/>
        <v>台所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dining room</v>
      </c>
      <c r="D54" s="64"/>
      <c r="E54" s="65"/>
      <c r="F54" s="60" t="str">
        <f t="shared" si="3"/>
        <v>食堂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bedroom</v>
      </c>
      <c r="D55" s="64"/>
      <c r="E55" s="65"/>
      <c r="F55" s="60" t="str">
        <f t="shared" si="3"/>
        <v>寝室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living room</v>
      </c>
      <c r="D56" s="64"/>
      <c r="E56" s="65"/>
      <c r="F56" s="60" t="str">
        <f t="shared" si="3"/>
        <v>居間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bathroom</v>
      </c>
      <c r="D57" s="64"/>
      <c r="E57" s="65"/>
      <c r="F57" s="60" t="str">
        <f t="shared" si="3"/>
        <v>浴室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hallway</v>
      </c>
      <c r="D58" s="64"/>
      <c r="E58" s="65"/>
      <c r="F58" s="60" t="str">
        <f t="shared" si="3"/>
        <v>玄関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ticket</v>
      </c>
      <c r="D59" s="64"/>
      <c r="E59" s="65"/>
      <c r="F59" s="60" t="str">
        <f t="shared" si="3"/>
        <v>きっぷ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film</v>
      </c>
      <c r="D60" s="64"/>
      <c r="E60" s="65"/>
      <c r="F60" s="60" t="str">
        <f t="shared" si="3"/>
        <v>映画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actor</v>
      </c>
      <c r="D61" s="64"/>
      <c r="E61" s="65"/>
      <c r="F61" s="60" t="str">
        <f t="shared" si="3"/>
        <v>俳優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be made in ～</v>
      </c>
      <c r="D62" s="64"/>
      <c r="E62" s="65"/>
      <c r="F62" s="60" t="str">
        <f t="shared" si="3"/>
        <v>～で作られる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direct</v>
      </c>
      <c r="D63" s="64"/>
      <c r="E63" s="65"/>
      <c r="F63" s="60" t="str">
        <f t="shared" si="3"/>
        <v>（映画を）監督する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Hollywood</v>
      </c>
      <c r="D64" s="64"/>
      <c r="E64" s="65"/>
      <c r="F64" s="60" t="str">
        <f t="shared" si="3"/>
        <v>ハリウッド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knew</v>
      </c>
      <c r="D65" s="64"/>
      <c r="E65" s="65"/>
      <c r="F65" s="60" t="str">
        <f t="shared" si="3"/>
        <v>knowの過去形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known</v>
      </c>
      <c r="D66" s="64"/>
      <c r="E66" s="65"/>
      <c r="F66" s="60" t="str">
        <f t="shared" si="3"/>
        <v>knowの過去分詞形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sang</v>
      </c>
      <c r="D67" s="64"/>
      <c r="E67" s="65"/>
      <c r="F67" s="60" t="str">
        <f t="shared" si="3"/>
        <v>singの過去形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sung</v>
      </c>
      <c r="D68" s="64"/>
      <c r="E68" s="65"/>
      <c r="F68" s="60" t="str">
        <f t="shared" si="3"/>
        <v>singの過去分詞形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spoke</v>
      </c>
      <c r="D69" s="64"/>
      <c r="E69" s="65"/>
      <c r="F69" s="60" t="str">
        <f t="shared" si="3"/>
        <v>speakの過去形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took</v>
      </c>
      <c r="D70" s="64"/>
      <c r="E70" s="65"/>
      <c r="F70" s="60" t="str">
        <f t="shared" si="3"/>
        <v>takeの過去形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taken</v>
      </c>
      <c r="D71" s="64"/>
      <c r="E71" s="65"/>
      <c r="F71" s="60" t="str">
        <f t="shared" si="3"/>
        <v>takeの過去分詞形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wrote</v>
      </c>
      <c r="D72" s="64"/>
      <c r="E72" s="65"/>
      <c r="F72" s="60" t="str">
        <f t="shared" si="3"/>
        <v>writeの過去形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written</v>
      </c>
      <c r="D73" s="64"/>
      <c r="E73" s="65"/>
      <c r="F73" s="60" t="str">
        <f t="shared" si="3"/>
        <v>writeの過去分詞形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build</v>
      </c>
      <c r="D74" s="64"/>
      <c r="E74" s="65"/>
      <c r="F74" s="60" t="str">
        <f t="shared" si="3"/>
        <v>～を建てる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built</v>
      </c>
      <c r="D75" s="64"/>
      <c r="E75" s="65"/>
      <c r="F75" s="60" t="str">
        <f t="shared" si="3"/>
        <v>buildの過去形・過去分詞形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read</v>
      </c>
      <c r="D76" s="64"/>
      <c r="E76" s="65"/>
      <c r="F76" s="60" t="str">
        <f t="shared" si="3"/>
        <v>read の過去形・過去分詞形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紙幣（しへい）</v>
      </c>
      <c r="D98" s="40"/>
      <c r="E98" s="41"/>
      <c r="F98" s="38">
        <v>21</v>
      </c>
      <c r="G98" s="38" t="s">
        <v>0</v>
      </c>
      <c r="H98" s="42" t="str">
        <f>IF(E23="","",E23)</f>
        <v>singの過去分詞形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注意深く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speakの過去形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speakの過去分詞形</v>
      </c>
      <c r="D100" s="40"/>
      <c r="E100" s="45"/>
      <c r="F100" s="38">
        <v>23</v>
      </c>
      <c r="G100" s="38" t="s">
        <v>0</v>
      </c>
      <c r="H100" s="42" t="str">
        <f t="shared" si="5"/>
        <v>takeの過去形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here isの短縮形</v>
      </c>
      <c r="D101" s="40"/>
      <c r="E101" s="45"/>
      <c r="F101" s="38">
        <v>24</v>
      </c>
      <c r="G101" s="38" t="s">
        <v>0</v>
      </c>
      <c r="H101" s="42" t="str">
        <f t="shared" si="5"/>
        <v>takeの過去分詞形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ルピー</v>
      </c>
      <c r="D102" s="40"/>
      <c r="E102" s="45"/>
      <c r="F102" s="38">
        <v>25</v>
      </c>
      <c r="G102" s="38" t="s">
        <v>0</v>
      </c>
      <c r="H102" s="42" t="str">
        <f t="shared" si="5"/>
        <v>writeの過去形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台所</v>
      </c>
      <c r="D103" s="40"/>
      <c r="E103" s="45"/>
      <c r="F103" s="38">
        <v>26</v>
      </c>
      <c r="G103" s="38" t="s">
        <v>0</v>
      </c>
      <c r="H103" s="42" t="str">
        <f t="shared" si="5"/>
        <v>writeの過去分詞形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食堂</v>
      </c>
      <c r="D104" s="40"/>
      <c r="E104" s="45"/>
      <c r="F104" s="38">
        <v>27</v>
      </c>
      <c r="G104" s="38" t="s">
        <v>0</v>
      </c>
      <c r="H104" s="42" t="str">
        <f t="shared" si="5"/>
        <v>～を建てる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寝室</v>
      </c>
      <c r="D105" s="40"/>
      <c r="E105" s="45"/>
      <c r="F105" s="38">
        <v>28</v>
      </c>
      <c r="G105" s="38" t="s">
        <v>0</v>
      </c>
      <c r="H105" s="42" t="str">
        <f t="shared" si="5"/>
        <v>buildの過去形・過去分詞形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居間</v>
      </c>
      <c r="D106" s="40"/>
      <c r="E106" s="45"/>
      <c r="F106" s="38">
        <v>29</v>
      </c>
      <c r="G106" s="38" t="s">
        <v>0</v>
      </c>
      <c r="H106" s="42" t="str">
        <f t="shared" si="5"/>
        <v>read の過去形・過去分詞形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浴室</v>
      </c>
      <c r="D107" s="40"/>
      <c r="E107" s="45"/>
      <c r="F107" s="38">
        <v>30</v>
      </c>
      <c r="G107" s="38" t="s">
        <v>0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玄関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きっぷ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映画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俳優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～で作られる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（映画を）監督する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ハリウッド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knowの過去形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knowの過去分詞形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singの過去形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23.2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4"/>
  <sheetViews>
    <sheetView topLeftCell="A6" workbookViewId="0">
      <selection activeCell="C10" sqref="C10:D10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information</v>
      </c>
      <c r="D3" s="49"/>
      <c r="E3" s="23" t="str">
        <f>IF(M3="","",M3)</f>
        <v>情報</v>
      </c>
      <c r="F3" s="12"/>
      <c r="G3" s="30"/>
      <c r="H3" s="30"/>
      <c r="I3" s="30"/>
      <c r="J3" s="13"/>
      <c r="K3" s="1">
        <v>1</v>
      </c>
      <c r="L3" s="1" t="s">
        <v>721</v>
      </c>
      <c r="M3" s="1" t="s">
        <v>722</v>
      </c>
    </row>
    <row r="4" spans="1:13" ht="19.5" customHeight="1">
      <c r="A4" s="11">
        <v>2</v>
      </c>
      <c r="C4" s="49" t="str">
        <f t="shared" ref="C4:C42" si="0">IF(L4="","",L4)</f>
        <v>either</v>
      </c>
      <c r="D4" s="49"/>
      <c r="E4" s="23" t="str">
        <f t="shared" ref="E4:E42" si="1">IF(M4="","",M4)</f>
        <v>どちらか一方の</v>
      </c>
      <c r="F4" s="7"/>
      <c r="G4" s="31"/>
      <c r="H4" s="31"/>
      <c r="I4" s="32"/>
      <c r="J4" s="9"/>
      <c r="K4" s="1">
        <v>2</v>
      </c>
      <c r="L4" s="1" t="s">
        <v>723</v>
      </c>
      <c r="M4" s="1" t="s">
        <v>724</v>
      </c>
    </row>
    <row r="5" spans="1:13" ht="19.5" customHeight="1">
      <c r="A5" s="11">
        <v>3</v>
      </c>
      <c r="B5" s="1" t="s">
        <v>0</v>
      </c>
      <c r="C5" s="49" t="str">
        <f t="shared" si="0"/>
        <v>drawing</v>
      </c>
      <c r="D5" s="49"/>
      <c r="E5" s="23" t="str">
        <f t="shared" si="1"/>
        <v>図</v>
      </c>
      <c r="F5" s="7"/>
      <c r="G5" s="31"/>
      <c r="H5" s="31"/>
      <c r="I5" s="32"/>
      <c r="J5" s="9"/>
      <c r="K5" s="1">
        <v>3</v>
      </c>
      <c r="L5" s="1" t="s">
        <v>725</v>
      </c>
      <c r="M5" s="1" t="s">
        <v>726</v>
      </c>
    </row>
    <row r="6" spans="1:13" ht="19.5" customHeight="1">
      <c r="A6" s="11">
        <v>4</v>
      </c>
      <c r="B6" s="1" t="s">
        <v>0</v>
      </c>
      <c r="C6" s="49" t="str">
        <f t="shared" si="0"/>
        <v>lake</v>
      </c>
      <c r="D6" s="49"/>
      <c r="E6" s="23" t="str">
        <f t="shared" si="1"/>
        <v>湖</v>
      </c>
      <c r="F6" s="7"/>
      <c r="G6" s="31"/>
      <c r="H6" s="31"/>
      <c r="I6" s="32"/>
      <c r="J6" s="9"/>
      <c r="K6" s="1">
        <v>4</v>
      </c>
      <c r="L6" s="1" t="s">
        <v>20</v>
      </c>
      <c r="M6" s="1" t="s">
        <v>727</v>
      </c>
    </row>
    <row r="7" spans="1:13" ht="19.5" customHeight="1">
      <c r="A7" s="11">
        <v>5</v>
      </c>
      <c r="B7" s="1" t="s">
        <v>0</v>
      </c>
      <c r="C7" s="49" t="str">
        <f t="shared" si="0"/>
        <v>quickly</v>
      </c>
      <c r="D7" s="49"/>
      <c r="E7" s="23" t="str">
        <f t="shared" si="1"/>
        <v>すばやく</v>
      </c>
      <c r="F7" s="7"/>
      <c r="G7" s="31"/>
      <c r="H7" s="31"/>
      <c r="I7" s="32"/>
      <c r="J7" s="9"/>
      <c r="K7" s="1">
        <v>5</v>
      </c>
      <c r="L7" s="1" t="s">
        <v>728</v>
      </c>
      <c r="M7" s="1" t="s">
        <v>729</v>
      </c>
    </row>
    <row r="8" spans="1:13" ht="19.5" customHeight="1">
      <c r="A8" s="11">
        <v>6</v>
      </c>
      <c r="B8" s="1" t="s">
        <v>0</v>
      </c>
      <c r="C8" s="49" t="str">
        <f t="shared" si="0"/>
        <v xml:space="preserve">either ～ or ... </v>
      </c>
      <c r="D8" s="49"/>
      <c r="E8" s="23" t="str">
        <f t="shared" si="1"/>
        <v>～か…かどちらか</v>
      </c>
      <c r="F8" s="7"/>
      <c r="G8" s="31"/>
      <c r="H8" s="31"/>
      <c r="I8" s="32"/>
      <c r="J8" s="9"/>
      <c r="K8" s="1">
        <v>6</v>
      </c>
      <c r="L8" s="1" t="s">
        <v>730</v>
      </c>
      <c r="M8" s="1" t="s">
        <v>731</v>
      </c>
    </row>
    <row r="9" spans="1:13" ht="19.5" customHeight="1">
      <c r="A9" s="11">
        <v>7</v>
      </c>
      <c r="B9" s="1" t="s">
        <v>0</v>
      </c>
      <c r="C9" s="49" t="str">
        <f t="shared" si="0"/>
        <v>effective</v>
      </c>
      <c r="D9" s="49"/>
      <c r="E9" s="23" t="str">
        <f t="shared" si="1"/>
        <v>効果的な</v>
      </c>
      <c r="F9" s="7"/>
      <c r="G9" s="31"/>
      <c r="H9" s="31"/>
      <c r="I9" s="32"/>
      <c r="J9" s="9"/>
      <c r="K9" s="1">
        <v>7</v>
      </c>
      <c r="L9" s="1" t="s">
        <v>732</v>
      </c>
      <c r="M9" s="1" t="s">
        <v>733</v>
      </c>
    </row>
    <row r="10" spans="1:13" ht="19.5" customHeight="1">
      <c r="A10" s="11">
        <v>8</v>
      </c>
      <c r="B10" s="1" t="s">
        <v>0</v>
      </c>
      <c r="C10" s="49" t="str">
        <f t="shared" si="0"/>
        <v>figure</v>
      </c>
      <c r="D10" s="49"/>
      <c r="E10" s="23" t="str">
        <f t="shared" si="1"/>
        <v>数字</v>
      </c>
      <c r="F10" s="7"/>
      <c r="G10" s="31"/>
      <c r="H10" s="31"/>
      <c r="I10" s="32"/>
      <c r="J10" s="9"/>
      <c r="K10" s="1">
        <v>8</v>
      </c>
      <c r="L10" s="1" t="s">
        <v>734</v>
      </c>
      <c r="M10" s="1" t="s">
        <v>735</v>
      </c>
    </row>
    <row r="11" spans="1:13" ht="19.5" customHeight="1">
      <c r="A11" s="11">
        <v>9</v>
      </c>
      <c r="B11" s="1" t="s">
        <v>0</v>
      </c>
      <c r="C11" s="49" t="str">
        <f t="shared" si="0"/>
        <v>country</v>
      </c>
      <c r="D11" s="49"/>
      <c r="E11" s="23" t="str">
        <f t="shared" si="1"/>
        <v>国</v>
      </c>
      <c r="F11" s="7"/>
      <c r="G11" s="31"/>
      <c r="H11" s="31"/>
      <c r="I11" s="32"/>
      <c r="J11" s="9"/>
      <c r="K11" s="1">
        <v>9</v>
      </c>
      <c r="L11" s="1" t="s">
        <v>736</v>
      </c>
      <c r="M11" s="1" t="s">
        <v>737</v>
      </c>
    </row>
    <row r="12" spans="1:13" ht="19.5" customHeight="1">
      <c r="A12" s="11">
        <v>10</v>
      </c>
      <c r="B12" s="1" t="s">
        <v>0</v>
      </c>
      <c r="C12" s="49" t="str">
        <f t="shared" si="0"/>
        <v>the Pacific Ocean</v>
      </c>
      <c r="D12" s="49"/>
      <c r="E12" s="23" t="str">
        <f t="shared" si="1"/>
        <v>太平洋</v>
      </c>
      <c r="F12" s="7"/>
      <c r="G12" s="31"/>
      <c r="H12" s="31"/>
      <c r="I12" s="32"/>
      <c r="J12" s="9"/>
      <c r="K12" s="1">
        <v>10</v>
      </c>
      <c r="L12" s="1" t="s">
        <v>738</v>
      </c>
      <c r="M12" s="1" t="s">
        <v>739</v>
      </c>
    </row>
    <row r="13" spans="1:13" ht="19.5" customHeight="1">
      <c r="A13" s="11">
        <v>11</v>
      </c>
      <c r="B13" s="1" t="s">
        <v>0</v>
      </c>
      <c r="C13" s="49" t="str">
        <f t="shared" si="0"/>
        <v>style</v>
      </c>
      <c r="D13" s="49"/>
      <c r="E13" s="23" t="str">
        <f t="shared" si="1"/>
        <v>スタイル</v>
      </c>
      <c r="F13" s="7"/>
      <c r="G13" s="31"/>
      <c r="H13" s="31"/>
      <c r="I13" s="32"/>
      <c r="J13" s="9"/>
      <c r="K13" s="1">
        <v>11</v>
      </c>
      <c r="L13" s="1" t="s">
        <v>740</v>
      </c>
      <c r="M13" s="1" t="s">
        <v>741</v>
      </c>
    </row>
    <row r="14" spans="1:13" ht="19.5" customHeight="1">
      <c r="A14" s="11">
        <v>12</v>
      </c>
      <c r="B14" s="1" t="s">
        <v>0</v>
      </c>
      <c r="C14" s="49" t="str">
        <f t="shared" si="0"/>
        <v>perfect</v>
      </c>
      <c r="D14" s="49"/>
      <c r="E14" s="23" t="str">
        <f t="shared" si="1"/>
        <v>完全な</v>
      </c>
      <c r="F14" s="7"/>
      <c r="G14" s="31"/>
      <c r="H14" s="31"/>
      <c r="I14" s="32"/>
      <c r="J14" s="9"/>
      <c r="K14" s="1">
        <v>12</v>
      </c>
      <c r="L14" s="1" t="s">
        <v>82</v>
      </c>
      <c r="M14" s="1" t="s">
        <v>742</v>
      </c>
    </row>
    <row r="15" spans="1:13" ht="19.5" customHeight="1">
      <c r="A15" s="11">
        <v>13</v>
      </c>
      <c r="B15" s="1" t="s">
        <v>0</v>
      </c>
      <c r="C15" s="49" t="str">
        <f t="shared" si="0"/>
        <v>I'll take ～.</v>
      </c>
      <c r="D15" s="49"/>
      <c r="E15" s="23" t="str">
        <f t="shared" si="1"/>
        <v>～を買います。</v>
      </c>
      <c r="F15" s="7"/>
      <c r="G15" s="31"/>
      <c r="H15" s="31"/>
      <c r="I15" s="32"/>
      <c r="J15" s="9"/>
      <c r="K15" s="1">
        <v>13</v>
      </c>
      <c r="L15" s="1" t="s">
        <v>743</v>
      </c>
      <c r="M15" s="1" t="s">
        <v>744</v>
      </c>
    </row>
    <row r="16" spans="1:13" ht="19.5" customHeight="1">
      <c r="A16" s="11">
        <v>14</v>
      </c>
      <c r="B16" s="1" t="s">
        <v>0</v>
      </c>
      <c r="C16" s="49" t="str">
        <f t="shared" si="0"/>
        <v/>
      </c>
      <c r="D16" s="49"/>
      <c r="E16" s="23" t="str">
        <f t="shared" si="1"/>
        <v/>
      </c>
      <c r="F16" s="7"/>
      <c r="G16" s="31"/>
      <c r="H16" s="31"/>
      <c r="I16" s="32"/>
      <c r="J16" s="9"/>
      <c r="K16" s="1">
        <v>14</v>
      </c>
    </row>
    <row r="17" spans="1:11" ht="19.5" customHeight="1">
      <c r="A17" s="11">
        <v>15</v>
      </c>
      <c r="B17" s="1" t="s">
        <v>0</v>
      </c>
      <c r="C17" s="49" t="str">
        <f t="shared" si="0"/>
        <v/>
      </c>
      <c r="D17" s="49"/>
      <c r="E17" s="23" t="str">
        <f t="shared" si="1"/>
        <v/>
      </c>
      <c r="F17" s="7"/>
      <c r="G17" s="31"/>
      <c r="H17" s="31"/>
      <c r="I17" s="32"/>
      <c r="J17" s="9"/>
      <c r="K17" s="1">
        <v>15</v>
      </c>
    </row>
    <row r="18" spans="1:11" ht="19.5" customHeight="1">
      <c r="A18" s="11">
        <v>16</v>
      </c>
      <c r="B18" s="1" t="s">
        <v>0</v>
      </c>
      <c r="C18" s="49" t="str">
        <f t="shared" si="0"/>
        <v/>
      </c>
      <c r="D18" s="49"/>
      <c r="E18" s="23" t="str">
        <f t="shared" si="1"/>
        <v/>
      </c>
      <c r="F18" s="7"/>
      <c r="G18" s="31"/>
      <c r="H18" s="31"/>
      <c r="I18" s="32"/>
      <c r="J18" s="9"/>
      <c r="K18" s="1">
        <v>16</v>
      </c>
    </row>
    <row r="19" spans="1:11" ht="19.5" customHeight="1">
      <c r="A19" s="11">
        <v>17</v>
      </c>
      <c r="B19" s="1" t="s">
        <v>0</v>
      </c>
      <c r="C19" s="49" t="str">
        <f t="shared" si="0"/>
        <v/>
      </c>
      <c r="D19" s="49"/>
      <c r="E19" s="23" t="str">
        <f t="shared" si="1"/>
        <v/>
      </c>
      <c r="F19" s="7"/>
      <c r="G19" s="31"/>
      <c r="H19" s="31"/>
      <c r="I19" s="32"/>
      <c r="J19" s="9"/>
      <c r="K19" s="1">
        <v>17</v>
      </c>
    </row>
    <row r="20" spans="1:11" ht="19.5" customHeight="1">
      <c r="A20" s="11">
        <v>18</v>
      </c>
      <c r="B20" s="1" t="s">
        <v>0</v>
      </c>
      <c r="C20" s="49" t="str">
        <f t="shared" si="0"/>
        <v/>
      </c>
      <c r="D20" s="49"/>
      <c r="E20" s="23" t="str">
        <f t="shared" si="1"/>
        <v/>
      </c>
      <c r="F20" s="7"/>
      <c r="G20" s="31"/>
      <c r="H20" s="31"/>
      <c r="I20" s="32"/>
      <c r="J20" s="9"/>
      <c r="K20" s="1">
        <v>18</v>
      </c>
    </row>
    <row r="21" spans="1:11" ht="19.5" customHeight="1">
      <c r="A21" s="11">
        <v>19</v>
      </c>
      <c r="B21" s="1" t="s">
        <v>0</v>
      </c>
      <c r="C21" s="49" t="str">
        <f t="shared" si="0"/>
        <v/>
      </c>
      <c r="D21" s="49"/>
      <c r="E21" s="23" t="str">
        <f t="shared" si="1"/>
        <v/>
      </c>
      <c r="F21" s="7"/>
      <c r="G21" s="31"/>
      <c r="H21" s="31"/>
      <c r="I21" s="32"/>
      <c r="J21" s="9"/>
      <c r="K21" s="1">
        <v>19</v>
      </c>
    </row>
    <row r="22" spans="1:11" ht="19.5" customHeight="1">
      <c r="A22" s="11">
        <v>20</v>
      </c>
      <c r="B22" s="1" t="s">
        <v>0</v>
      </c>
      <c r="C22" s="49" t="str">
        <f t="shared" si="0"/>
        <v/>
      </c>
      <c r="D22" s="49"/>
      <c r="E22" s="23" t="str">
        <f t="shared" si="1"/>
        <v/>
      </c>
      <c r="F22" s="7"/>
      <c r="G22" s="31"/>
      <c r="H22" s="31"/>
      <c r="I22" s="32"/>
      <c r="J22" s="9"/>
      <c r="K22" s="1">
        <v>20</v>
      </c>
    </row>
    <row r="23" spans="1:11" ht="19.5" customHeight="1">
      <c r="A23" s="11">
        <v>21</v>
      </c>
      <c r="B23" s="1" t="s">
        <v>0</v>
      </c>
      <c r="C23" s="49" t="str">
        <f t="shared" si="0"/>
        <v/>
      </c>
      <c r="D23" s="49"/>
      <c r="E23" s="23" t="str">
        <f t="shared" si="1"/>
        <v/>
      </c>
      <c r="F23" s="7"/>
      <c r="G23" s="31"/>
      <c r="H23" s="31"/>
      <c r="I23" s="32"/>
      <c r="J23" s="9"/>
      <c r="K23" s="1">
        <v>21</v>
      </c>
    </row>
    <row r="24" spans="1:11" ht="19.5" customHeight="1">
      <c r="A24" s="11">
        <v>22</v>
      </c>
      <c r="B24" s="1" t="s">
        <v>0</v>
      </c>
      <c r="C24" s="49" t="str">
        <f t="shared" si="0"/>
        <v/>
      </c>
      <c r="D24" s="49"/>
      <c r="E24" s="23" t="str">
        <f t="shared" si="1"/>
        <v/>
      </c>
      <c r="F24" s="7"/>
      <c r="G24" s="31"/>
      <c r="H24" s="31"/>
      <c r="I24" s="32"/>
      <c r="J24" s="9"/>
      <c r="K24" s="1">
        <v>22</v>
      </c>
    </row>
    <row r="25" spans="1:11" ht="19.5" customHeight="1">
      <c r="A25" s="11">
        <v>23</v>
      </c>
      <c r="B25" s="1" t="s">
        <v>0</v>
      </c>
      <c r="C25" s="49" t="str">
        <f t="shared" si="0"/>
        <v/>
      </c>
      <c r="D25" s="49"/>
      <c r="E25" s="23" t="str">
        <f t="shared" si="1"/>
        <v/>
      </c>
      <c r="F25" s="7"/>
      <c r="G25" s="31"/>
      <c r="H25" s="31"/>
      <c r="I25" s="32"/>
      <c r="J25" s="9"/>
      <c r="K25" s="1">
        <v>23</v>
      </c>
    </row>
    <row r="26" spans="1:11" ht="19.5" customHeight="1">
      <c r="A26" s="11">
        <v>24</v>
      </c>
      <c r="B26" s="1" t="s">
        <v>0</v>
      </c>
      <c r="C26" s="49" t="str">
        <f t="shared" si="0"/>
        <v/>
      </c>
      <c r="D26" s="49"/>
      <c r="E26" s="23" t="str">
        <f t="shared" si="1"/>
        <v/>
      </c>
      <c r="F26" s="7"/>
      <c r="G26" s="31"/>
      <c r="H26" s="31"/>
      <c r="I26" s="32"/>
      <c r="J26" s="9"/>
      <c r="K26" s="1">
        <v>24</v>
      </c>
    </row>
    <row r="27" spans="1:11" ht="19.5" customHeight="1">
      <c r="A27" s="11">
        <v>25</v>
      </c>
      <c r="B27" s="1" t="s">
        <v>0</v>
      </c>
      <c r="C27" s="49" t="str">
        <f t="shared" si="0"/>
        <v/>
      </c>
      <c r="D27" s="49"/>
      <c r="E27" s="23" t="str">
        <f t="shared" si="1"/>
        <v/>
      </c>
      <c r="F27" s="7"/>
      <c r="G27" s="31"/>
      <c r="H27" s="31"/>
      <c r="I27" s="32"/>
      <c r="J27" s="9"/>
      <c r="K27" s="1">
        <v>25</v>
      </c>
    </row>
    <row r="28" spans="1:11" ht="19.5" customHeight="1">
      <c r="A28" s="11">
        <v>26</v>
      </c>
      <c r="B28" s="1" t="s">
        <v>0</v>
      </c>
      <c r="C28" s="49" t="str">
        <f t="shared" si="0"/>
        <v/>
      </c>
      <c r="D28" s="49"/>
      <c r="E28" s="23" t="str">
        <f t="shared" si="1"/>
        <v/>
      </c>
      <c r="F28" s="7"/>
      <c r="G28" s="31"/>
      <c r="H28" s="31"/>
      <c r="I28" s="32"/>
      <c r="J28" s="9"/>
      <c r="K28" s="1">
        <v>26</v>
      </c>
    </row>
    <row r="29" spans="1:11" ht="19.5" customHeight="1">
      <c r="A29" s="11">
        <v>27</v>
      </c>
      <c r="B29" s="1" t="s">
        <v>0</v>
      </c>
      <c r="C29" s="49" t="str">
        <f t="shared" si="0"/>
        <v/>
      </c>
      <c r="D29" s="49"/>
      <c r="E29" s="23" t="str">
        <f t="shared" si="1"/>
        <v/>
      </c>
      <c r="F29" s="7"/>
      <c r="G29" s="31"/>
      <c r="H29" s="31"/>
      <c r="I29" s="32"/>
      <c r="J29" s="9"/>
      <c r="K29" s="1">
        <v>27</v>
      </c>
    </row>
    <row r="30" spans="1:11" ht="19.5" customHeight="1">
      <c r="A30" s="11">
        <v>28</v>
      </c>
      <c r="B30" s="1" t="s">
        <v>0</v>
      </c>
      <c r="C30" s="49" t="str">
        <f t="shared" si="0"/>
        <v/>
      </c>
      <c r="D30" s="49"/>
      <c r="E30" s="23" t="str">
        <f t="shared" si="1"/>
        <v/>
      </c>
      <c r="F30" s="7"/>
      <c r="G30" s="31"/>
      <c r="H30" s="31"/>
      <c r="I30" s="32"/>
      <c r="J30" s="9"/>
      <c r="K30" s="1">
        <v>28</v>
      </c>
    </row>
    <row r="31" spans="1:11" ht="19.5" customHeight="1">
      <c r="A31" s="11">
        <v>29</v>
      </c>
      <c r="B31" s="1" t="s">
        <v>0</v>
      </c>
      <c r="C31" s="49" t="str">
        <f t="shared" si="0"/>
        <v/>
      </c>
      <c r="D31" s="49"/>
      <c r="E31" s="23" t="str">
        <f t="shared" si="1"/>
        <v/>
      </c>
      <c r="F31" s="7"/>
      <c r="G31" s="31"/>
      <c r="H31" s="31"/>
      <c r="I31" s="32"/>
      <c r="J31" s="9"/>
      <c r="K31" s="1">
        <v>29</v>
      </c>
    </row>
    <row r="32" spans="1:11" ht="19.5" customHeight="1">
      <c r="A32" s="11">
        <v>30</v>
      </c>
      <c r="B32" s="1" t="s">
        <v>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information</v>
      </c>
      <c r="D48" s="58"/>
      <c r="E48" s="59"/>
      <c r="F48" s="60" t="str">
        <f t="shared" ref="F48:F87" si="3">IF(E3="","",E3)</f>
        <v>情報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either</v>
      </c>
      <c r="D49" s="64"/>
      <c r="E49" s="65"/>
      <c r="F49" s="60" t="str">
        <f t="shared" si="3"/>
        <v>どちらか一方の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drawing</v>
      </c>
      <c r="D50" s="64"/>
      <c r="E50" s="65"/>
      <c r="F50" s="60" t="str">
        <f t="shared" si="3"/>
        <v>図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lake</v>
      </c>
      <c r="D51" s="64"/>
      <c r="E51" s="65"/>
      <c r="F51" s="60" t="str">
        <f t="shared" si="3"/>
        <v>湖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quickly</v>
      </c>
      <c r="D52" s="64"/>
      <c r="E52" s="65"/>
      <c r="F52" s="60" t="str">
        <f t="shared" si="3"/>
        <v>すばやく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 xml:space="preserve">either ～ or ... </v>
      </c>
      <c r="D53" s="64"/>
      <c r="E53" s="65"/>
      <c r="F53" s="60" t="str">
        <f t="shared" si="3"/>
        <v>～か…かどちらか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effective</v>
      </c>
      <c r="D54" s="64"/>
      <c r="E54" s="65"/>
      <c r="F54" s="60" t="str">
        <f t="shared" si="3"/>
        <v>効果的な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figure</v>
      </c>
      <c r="D55" s="64"/>
      <c r="E55" s="65"/>
      <c r="F55" s="60" t="str">
        <f t="shared" si="3"/>
        <v>数字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country</v>
      </c>
      <c r="D56" s="64"/>
      <c r="E56" s="65"/>
      <c r="F56" s="60" t="str">
        <f t="shared" si="3"/>
        <v>国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the Pacific Ocean</v>
      </c>
      <c r="D57" s="64"/>
      <c r="E57" s="65"/>
      <c r="F57" s="60" t="str">
        <f t="shared" si="3"/>
        <v>太平洋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style</v>
      </c>
      <c r="D58" s="64"/>
      <c r="E58" s="65"/>
      <c r="F58" s="60" t="str">
        <f t="shared" si="3"/>
        <v>スタイル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perfect</v>
      </c>
      <c r="D59" s="64"/>
      <c r="E59" s="65"/>
      <c r="F59" s="60" t="str">
        <f t="shared" si="3"/>
        <v>完全な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I'll take ～.</v>
      </c>
      <c r="D60" s="64"/>
      <c r="E60" s="65"/>
      <c r="F60" s="60" t="str">
        <f t="shared" si="3"/>
        <v>～を買います。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/>
      </c>
      <c r="D61" s="64"/>
      <c r="E61" s="65"/>
      <c r="F61" s="60" t="str">
        <f t="shared" si="3"/>
        <v/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/>
      </c>
      <c r="D62" s="64"/>
      <c r="E62" s="65"/>
      <c r="F62" s="60" t="str">
        <f t="shared" si="3"/>
        <v/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/>
      </c>
      <c r="D63" s="64"/>
      <c r="E63" s="65"/>
      <c r="F63" s="60" t="str">
        <f t="shared" si="3"/>
        <v/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/>
      </c>
      <c r="D64" s="64"/>
      <c r="E64" s="65"/>
      <c r="F64" s="60" t="str">
        <f t="shared" si="3"/>
        <v/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/>
      </c>
      <c r="D65" s="64"/>
      <c r="E65" s="65"/>
      <c r="F65" s="60" t="str">
        <f t="shared" si="3"/>
        <v/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/>
      </c>
      <c r="D66" s="64"/>
      <c r="E66" s="65"/>
      <c r="F66" s="60" t="str">
        <f t="shared" si="3"/>
        <v/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/>
      </c>
      <c r="D67" s="64"/>
      <c r="E67" s="65"/>
      <c r="F67" s="60" t="str">
        <f t="shared" si="3"/>
        <v/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/>
      </c>
      <c r="D68" s="64"/>
      <c r="E68" s="65"/>
      <c r="F68" s="60" t="str">
        <f t="shared" si="3"/>
        <v/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/>
      </c>
      <c r="D69" s="64"/>
      <c r="E69" s="65"/>
      <c r="F69" s="60" t="str">
        <f t="shared" si="3"/>
        <v/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/>
      </c>
      <c r="D70" s="64"/>
      <c r="E70" s="65"/>
      <c r="F70" s="60" t="str">
        <f t="shared" si="3"/>
        <v/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/>
      </c>
      <c r="D71" s="64"/>
      <c r="E71" s="65"/>
      <c r="F71" s="60" t="str">
        <f t="shared" si="3"/>
        <v/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/>
      </c>
      <c r="D72" s="64"/>
      <c r="E72" s="65"/>
      <c r="F72" s="60" t="str">
        <f t="shared" si="3"/>
        <v/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/>
      </c>
      <c r="D73" s="64"/>
      <c r="E73" s="65"/>
      <c r="F73" s="60" t="str">
        <f t="shared" si="3"/>
        <v/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/>
      </c>
      <c r="D74" s="64"/>
      <c r="E74" s="65"/>
      <c r="F74" s="60" t="str">
        <f t="shared" si="3"/>
        <v/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/>
      </c>
      <c r="D75" s="64"/>
      <c r="E75" s="65"/>
      <c r="F75" s="60" t="str">
        <f t="shared" si="3"/>
        <v/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/>
      </c>
      <c r="D76" s="64"/>
      <c r="E76" s="65"/>
      <c r="F76" s="60" t="str">
        <f t="shared" si="3"/>
        <v/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情報</v>
      </c>
      <c r="D98" s="40"/>
      <c r="E98" s="41"/>
      <c r="F98" s="38">
        <v>21</v>
      </c>
      <c r="G98" s="38" t="s">
        <v>0</v>
      </c>
      <c r="H98" s="42" t="str">
        <f>IF(E23="","",E23)</f>
        <v/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どちらか一方の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/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図</v>
      </c>
      <c r="D100" s="40"/>
      <c r="E100" s="45"/>
      <c r="F100" s="38">
        <v>23</v>
      </c>
      <c r="G100" s="38" t="s">
        <v>0</v>
      </c>
      <c r="H100" s="42" t="str">
        <f t="shared" si="5"/>
        <v/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湖</v>
      </c>
      <c r="D101" s="40"/>
      <c r="E101" s="45"/>
      <c r="F101" s="38">
        <v>24</v>
      </c>
      <c r="G101" s="38" t="s">
        <v>0</v>
      </c>
      <c r="H101" s="42" t="str">
        <f t="shared" si="5"/>
        <v/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すばやく</v>
      </c>
      <c r="D102" s="40"/>
      <c r="E102" s="45"/>
      <c r="F102" s="38">
        <v>25</v>
      </c>
      <c r="G102" s="38" t="s">
        <v>0</v>
      </c>
      <c r="H102" s="42" t="str">
        <f t="shared" si="5"/>
        <v/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～か…かどちらか</v>
      </c>
      <c r="D103" s="40"/>
      <c r="E103" s="45"/>
      <c r="F103" s="38">
        <v>26</v>
      </c>
      <c r="G103" s="38" t="s">
        <v>0</v>
      </c>
      <c r="H103" s="42" t="str">
        <f t="shared" si="5"/>
        <v/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効果的な</v>
      </c>
      <c r="D104" s="40"/>
      <c r="E104" s="45"/>
      <c r="F104" s="38">
        <v>27</v>
      </c>
      <c r="G104" s="38" t="s">
        <v>0</v>
      </c>
      <c r="H104" s="42" t="str">
        <f t="shared" si="5"/>
        <v/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数字</v>
      </c>
      <c r="D105" s="40"/>
      <c r="E105" s="45"/>
      <c r="F105" s="38">
        <v>28</v>
      </c>
      <c r="G105" s="38" t="s">
        <v>0</v>
      </c>
      <c r="H105" s="42" t="str">
        <f t="shared" si="5"/>
        <v/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国</v>
      </c>
      <c r="D106" s="40"/>
      <c r="E106" s="45"/>
      <c r="F106" s="38">
        <v>29</v>
      </c>
      <c r="G106" s="38" t="s">
        <v>0</v>
      </c>
      <c r="H106" s="42" t="str">
        <f t="shared" si="5"/>
        <v/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太平洋</v>
      </c>
      <c r="D107" s="40"/>
      <c r="E107" s="45"/>
      <c r="F107" s="38">
        <v>30</v>
      </c>
      <c r="G107" s="38" t="s">
        <v>0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スタイル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完全な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～を買います。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/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/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/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/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/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/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/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10.4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24"/>
  <sheetViews>
    <sheetView topLeftCell="A19" workbookViewId="0">
      <selection activeCell="E19" sqref="E19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map</v>
      </c>
      <c r="D3" s="49"/>
      <c r="E3" s="23" t="str">
        <f>IF(M3="","",M3)</f>
        <v>地図</v>
      </c>
      <c r="F3" s="12"/>
      <c r="G3" s="30"/>
      <c r="H3" s="30"/>
      <c r="I3" s="30"/>
      <c r="J3" s="13"/>
      <c r="K3" s="1">
        <v>1</v>
      </c>
      <c r="L3" s="1" t="s">
        <v>659</v>
      </c>
      <c r="M3" s="1" t="s">
        <v>660</v>
      </c>
    </row>
    <row r="4" spans="1:13" ht="19.5" customHeight="1">
      <c r="A4" s="11">
        <v>2</v>
      </c>
      <c r="C4" s="49" t="str">
        <f t="shared" ref="C4:C42" si="0">IF(L4="","",L4)</f>
        <v>different</v>
      </c>
      <c r="D4" s="49"/>
      <c r="E4" s="23" t="str">
        <f t="shared" ref="E4:E42" si="1">IF(M4="","",M4)</f>
        <v>ちがった</v>
      </c>
      <c r="F4" s="7"/>
      <c r="G4" s="31"/>
      <c r="H4" s="31"/>
      <c r="I4" s="32"/>
      <c r="J4" s="9"/>
      <c r="K4" s="1">
        <v>2</v>
      </c>
      <c r="L4" s="1" t="s">
        <v>37</v>
      </c>
      <c r="M4" s="1" t="s">
        <v>661</v>
      </c>
    </row>
    <row r="5" spans="1:13" ht="19.5" customHeight="1">
      <c r="A5" s="11">
        <v>3</v>
      </c>
      <c r="B5" s="1" t="s">
        <v>0</v>
      </c>
      <c r="C5" s="49" t="str">
        <f t="shared" si="0"/>
        <v>high</v>
      </c>
      <c r="D5" s="49"/>
      <c r="E5" s="23" t="str">
        <f t="shared" si="1"/>
        <v>高い</v>
      </c>
      <c r="F5" s="7"/>
      <c r="G5" s="31"/>
      <c r="H5" s="31"/>
      <c r="I5" s="32"/>
      <c r="J5" s="9"/>
      <c r="K5" s="1">
        <v>3</v>
      </c>
      <c r="L5" s="1" t="s">
        <v>662</v>
      </c>
      <c r="M5" s="1" t="s">
        <v>663</v>
      </c>
    </row>
    <row r="6" spans="1:13" ht="19.5" customHeight="1">
      <c r="A6" s="11">
        <v>4</v>
      </c>
      <c r="B6" s="1" t="s">
        <v>0</v>
      </c>
      <c r="C6" s="49" t="str">
        <f t="shared" si="0"/>
        <v>Mt</v>
      </c>
      <c r="D6" s="49"/>
      <c r="E6" s="23" t="str">
        <f t="shared" si="1"/>
        <v>～山</v>
      </c>
      <c r="F6" s="7"/>
      <c r="G6" s="31"/>
      <c r="H6" s="31"/>
      <c r="I6" s="32"/>
      <c r="J6" s="9"/>
      <c r="K6" s="1">
        <v>4</v>
      </c>
      <c r="L6" s="1" t="s">
        <v>664</v>
      </c>
      <c r="M6" s="1" t="s">
        <v>665</v>
      </c>
    </row>
    <row r="7" spans="1:13" ht="19.5" customHeight="1">
      <c r="A7" s="11">
        <v>5</v>
      </c>
      <c r="B7" s="1" t="s">
        <v>0</v>
      </c>
      <c r="C7" s="49" t="str">
        <f t="shared" si="0"/>
        <v>than</v>
      </c>
      <c r="D7" s="49"/>
      <c r="E7" s="23" t="str">
        <f t="shared" si="1"/>
        <v>～よりも</v>
      </c>
      <c r="F7" s="7"/>
      <c r="G7" s="31"/>
      <c r="H7" s="31"/>
      <c r="I7" s="32"/>
      <c r="J7" s="9"/>
      <c r="K7" s="1">
        <v>5</v>
      </c>
      <c r="L7" s="1" t="s">
        <v>67</v>
      </c>
      <c r="M7" s="1" t="s">
        <v>666</v>
      </c>
    </row>
    <row r="8" spans="1:13" ht="19.5" customHeight="1">
      <c r="A8" s="11">
        <v>6</v>
      </c>
      <c r="B8" s="1" t="s">
        <v>0</v>
      </c>
      <c r="C8" s="49" t="str">
        <f t="shared" si="0"/>
        <v>Africa</v>
      </c>
      <c r="D8" s="49"/>
      <c r="E8" s="23" t="str">
        <f t="shared" si="1"/>
        <v>アフリカ</v>
      </c>
      <c r="F8" s="7"/>
      <c r="G8" s="31"/>
      <c r="H8" s="31"/>
      <c r="I8" s="32"/>
      <c r="J8" s="9"/>
      <c r="K8" s="1">
        <v>6</v>
      </c>
      <c r="L8" s="1" t="s">
        <v>667</v>
      </c>
      <c r="M8" s="1" t="s">
        <v>668</v>
      </c>
    </row>
    <row r="9" spans="1:13" ht="19.5" customHeight="1">
      <c r="A9" s="11">
        <v>7</v>
      </c>
      <c r="B9" s="1" t="s">
        <v>0</v>
      </c>
      <c r="C9" s="49" t="str">
        <f t="shared" si="0"/>
        <v>around the world</v>
      </c>
      <c r="D9" s="49"/>
      <c r="E9" s="23" t="str">
        <f t="shared" si="1"/>
        <v>世界中の</v>
      </c>
      <c r="F9" s="7"/>
      <c r="G9" s="31"/>
      <c r="H9" s="31"/>
      <c r="I9" s="32"/>
      <c r="J9" s="9"/>
      <c r="K9" s="1">
        <v>7</v>
      </c>
      <c r="L9" s="1" t="s">
        <v>669</v>
      </c>
      <c r="M9" s="1" t="s">
        <v>670</v>
      </c>
    </row>
    <row r="10" spans="1:13" ht="19.5" customHeight="1">
      <c r="A10" s="11">
        <v>8</v>
      </c>
      <c r="B10" s="1" t="s">
        <v>0</v>
      </c>
      <c r="C10" s="49" t="str">
        <f t="shared" si="0"/>
        <v>Mt Kilimanjaro</v>
      </c>
      <c r="D10" s="49"/>
      <c r="E10" s="23" t="str">
        <f t="shared" si="1"/>
        <v>キリマンジャロ山</v>
      </c>
      <c r="F10" s="7"/>
      <c r="G10" s="31"/>
      <c r="H10" s="31"/>
      <c r="I10" s="32"/>
      <c r="J10" s="9"/>
      <c r="K10" s="1">
        <v>8</v>
      </c>
      <c r="L10" s="1" t="s">
        <v>671</v>
      </c>
      <c r="M10" s="1" t="s">
        <v>672</v>
      </c>
    </row>
    <row r="11" spans="1:13" ht="19.5" customHeight="1">
      <c r="A11" s="11">
        <v>9</v>
      </c>
      <c r="B11" s="1" t="s">
        <v>0</v>
      </c>
      <c r="C11" s="49" t="str">
        <f t="shared" si="0"/>
        <v>continent</v>
      </c>
      <c r="D11" s="49"/>
      <c r="E11" s="23" t="str">
        <f t="shared" si="1"/>
        <v>大陸</v>
      </c>
      <c r="F11" s="7"/>
      <c r="G11" s="31"/>
      <c r="H11" s="31"/>
      <c r="I11" s="32"/>
      <c r="J11" s="9"/>
      <c r="K11" s="1">
        <v>9</v>
      </c>
      <c r="L11" s="1" t="s">
        <v>673</v>
      </c>
      <c r="M11" s="1" t="s">
        <v>674</v>
      </c>
    </row>
    <row r="12" spans="1:13" ht="19.5" customHeight="1">
      <c r="A12" s="11">
        <v>10</v>
      </c>
      <c r="B12" s="1" t="s">
        <v>0</v>
      </c>
      <c r="C12" s="49" t="str">
        <f t="shared" si="0"/>
        <v>large</v>
      </c>
      <c r="D12" s="49"/>
      <c r="E12" s="23" t="str">
        <f t="shared" si="1"/>
        <v>大きい</v>
      </c>
      <c r="F12" s="7"/>
      <c r="G12" s="31"/>
      <c r="H12" s="31"/>
      <c r="I12" s="32"/>
      <c r="J12" s="9"/>
      <c r="K12" s="1">
        <v>10</v>
      </c>
      <c r="L12" s="1" t="s">
        <v>675</v>
      </c>
      <c r="M12" s="1" t="s">
        <v>676</v>
      </c>
    </row>
    <row r="13" spans="1:13" ht="19.5" customHeight="1">
      <c r="A13" s="11">
        <v>11</v>
      </c>
      <c r="B13" s="1" t="s">
        <v>0</v>
      </c>
      <c r="C13" s="49" t="str">
        <f t="shared" si="0"/>
        <v>heavy</v>
      </c>
      <c r="D13" s="49"/>
      <c r="E13" s="23" t="str">
        <f t="shared" si="1"/>
        <v>重い</v>
      </c>
      <c r="F13" s="7"/>
      <c r="G13" s="31"/>
      <c r="H13" s="31"/>
      <c r="I13" s="32"/>
      <c r="J13" s="9"/>
      <c r="K13" s="1">
        <v>11</v>
      </c>
      <c r="L13" s="1" t="s">
        <v>677</v>
      </c>
      <c r="M13" s="1" t="s">
        <v>678</v>
      </c>
    </row>
    <row r="14" spans="1:13" ht="19.5" customHeight="1">
      <c r="A14" s="11">
        <v>12</v>
      </c>
      <c r="B14" s="1" t="s">
        <v>0</v>
      </c>
      <c r="C14" s="49" t="str">
        <f t="shared" si="0"/>
        <v>light</v>
      </c>
      <c r="D14" s="49"/>
      <c r="E14" s="23" t="str">
        <f t="shared" si="1"/>
        <v>軽い</v>
      </c>
      <c r="F14" s="7"/>
      <c r="G14" s="31"/>
      <c r="H14" s="31"/>
      <c r="I14" s="32"/>
      <c r="J14" s="9"/>
      <c r="K14" s="1">
        <v>12</v>
      </c>
      <c r="L14" s="1" t="s">
        <v>679</v>
      </c>
      <c r="M14" s="1" t="s">
        <v>680</v>
      </c>
    </row>
    <row r="15" spans="1:13" ht="19.5" customHeight="1">
      <c r="A15" s="11">
        <v>13</v>
      </c>
      <c r="B15" s="1" t="s">
        <v>0</v>
      </c>
      <c r="C15" s="49" t="str">
        <f t="shared" si="0"/>
        <v>low</v>
      </c>
      <c r="D15" s="49"/>
      <c r="E15" s="23" t="str">
        <f t="shared" si="1"/>
        <v>低い</v>
      </c>
      <c r="F15" s="7"/>
      <c r="G15" s="31"/>
      <c r="H15" s="31"/>
      <c r="I15" s="32"/>
      <c r="J15" s="9"/>
      <c r="K15" s="1">
        <v>13</v>
      </c>
      <c r="L15" s="1" t="s">
        <v>681</v>
      </c>
      <c r="M15" s="1" t="s">
        <v>682</v>
      </c>
    </row>
    <row r="16" spans="1:13" ht="19.5" customHeight="1">
      <c r="A16" s="11">
        <v>14</v>
      </c>
      <c r="B16" s="1" t="s">
        <v>0</v>
      </c>
      <c r="C16" s="49" t="str">
        <f t="shared" si="0"/>
        <v>short</v>
      </c>
      <c r="D16" s="49"/>
      <c r="E16" s="23" t="str">
        <f t="shared" si="1"/>
        <v>短い</v>
      </c>
      <c r="F16" s="7"/>
      <c r="G16" s="31"/>
      <c r="H16" s="31"/>
      <c r="I16" s="32"/>
      <c r="J16" s="9"/>
      <c r="K16" s="1">
        <v>14</v>
      </c>
      <c r="L16" s="1" t="s">
        <v>683</v>
      </c>
      <c r="M16" s="1" t="s">
        <v>684</v>
      </c>
    </row>
    <row r="17" spans="1:13" ht="19.5" customHeight="1">
      <c r="A17" s="11">
        <v>15</v>
      </c>
      <c r="B17" s="1" t="s">
        <v>0</v>
      </c>
      <c r="C17" s="49" t="str">
        <f t="shared" si="0"/>
        <v>slow</v>
      </c>
      <c r="D17" s="49"/>
      <c r="E17" s="23" t="str">
        <f t="shared" si="1"/>
        <v>遅い</v>
      </c>
      <c r="F17" s="7"/>
      <c r="G17" s="31"/>
      <c r="H17" s="31"/>
      <c r="I17" s="32"/>
      <c r="J17" s="9"/>
      <c r="K17" s="1">
        <v>15</v>
      </c>
      <c r="L17" s="1" t="s">
        <v>685</v>
      </c>
      <c r="M17" s="1" t="s">
        <v>686</v>
      </c>
    </row>
    <row r="18" spans="1:13" ht="19.5" customHeight="1">
      <c r="A18" s="11">
        <v>16</v>
      </c>
      <c r="B18" s="1" t="s">
        <v>0</v>
      </c>
      <c r="C18" s="49" t="str">
        <f t="shared" si="0"/>
        <v>graph</v>
      </c>
      <c r="D18" s="49"/>
      <c r="E18" s="23" t="str">
        <f t="shared" si="1"/>
        <v>グラフ</v>
      </c>
      <c r="F18" s="7"/>
      <c r="G18" s="31"/>
      <c r="H18" s="31"/>
      <c r="I18" s="32"/>
      <c r="J18" s="9"/>
      <c r="K18" s="1">
        <v>16</v>
      </c>
      <c r="L18" s="1" t="s">
        <v>687</v>
      </c>
      <c r="M18" s="1" t="s">
        <v>688</v>
      </c>
    </row>
    <row r="19" spans="1:13" ht="19.5" customHeight="1">
      <c r="A19" s="11">
        <v>17</v>
      </c>
      <c r="B19" s="1" t="s">
        <v>0</v>
      </c>
      <c r="C19" s="49" t="str">
        <f t="shared" si="0"/>
        <v>popular</v>
      </c>
      <c r="D19" s="49"/>
      <c r="E19" s="23" t="str">
        <f t="shared" si="1"/>
        <v>人気のある</v>
      </c>
      <c r="F19" s="7"/>
      <c r="G19" s="31"/>
      <c r="H19" s="31"/>
      <c r="I19" s="32"/>
      <c r="J19" s="9"/>
      <c r="K19" s="1">
        <v>17</v>
      </c>
      <c r="L19" s="1" t="s">
        <v>33</v>
      </c>
      <c r="M19" s="1" t="s">
        <v>689</v>
      </c>
    </row>
    <row r="20" spans="1:13" ht="19.5" customHeight="1">
      <c r="A20" s="11">
        <v>18</v>
      </c>
      <c r="B20" s="1" t="s">
        <v>0</v>
      </c>
      <c r="C20" s="49" t="str">
        <f t="shared" si="0"/>
        <v>most</v>
      </c>
      <c r="D20" s="49"/>
      <c r="E20" s="23" t="str">
        <f t="shared" si="1"/>
        <v>最も，一番</v>
      </c>
      <c r="F20" s="7"/>
      <c r="G20" s="31"/>
      <c r="H20" s="31"/>
      <c r="I20" s="32"/>
      <c r="J20" s="9"/>
      <c r="K20" s="1">
        <v>18</v>
      </c>
      <c r="L20" s="1" t="s">
        <v>69</v>
      </c>
      <c r="M20" s="1" t="s">
        <v>690</v>
      </c>
    </row>
    <row r="21" spans="1:13" ht="19.5" customHeight="1">
      <c r="A21" s="11">
        <v>19</v>
      </c>
      <c r="B21" s="1" t="s">
        <v>0</v>
      </c>
      <c r="C21" s="49" t="str">
        <f t="shared" si="0"/>
        <v>the United States</v>
      </c>
      <c r="D21" s="49"/>
      <c r="E21" s="23" t="str">
        <f t="shared" si="1"/>
        <v>アメリカ合衆国</v>
      </c>
      <c r="F21" s="7"/>
      <c r="G21" s="31"/>
      <c r="H21" s="31"/>
      <c r="I21" s="32"/>
      <c r="J21" s="9"/>
      <c r="K21" s="1">
        <v>19</v>
      </c>
      <c r="L21" s="1" t="s">
        <v>80</v>
      </c>
      <c r="M21" s="1" t="s">
        <v>691</v>
      </c>
    </row>
    <row r="22" spans="1:13" ht="19.5" customHeight="1">
      <c r="A22" s="11">
        <v>20</v>
      </c>
      <c r="B22" s="1" t="s">
        <v>0</v>
      </c>
      <c r="C22" s="49" t="str">
        <f t="shared" si="0"/>
        <v>prefer</v>
      </c>
      <c r="D22" s="49"/>
      <c r="E22" s="23" t="str">
        <f t="shared" si="1"/>
        <v>～を好む</v>
      </c>
      <c r="F22" s="7"/>
      <c r="G22" s="31"/>
      <c r="H22" s="31"/>
      <c r="I22" s="32"/>
      <c r="J22" s="9"/>
      <c r="K22" s="1">
        <v>20</v>
      </c>
      <c r="L22" s="1" t="s">
        <v>692</v>
      </c>
      <c r="M22" s="1" t="s">
        <v>693</v>
      </c>
    </row>
    <row r="23" spans="1:13" ht="19.5" customHeight="1">
      <c r="A23" s="11">
        <v>21</v>
      </c>
      <c r="B23" s="1" t="s">
        <v>0</v>
      </c>
      <c r="C23" s="49" t="str">
        <f t="shared" si="0"/>
        <v>difficult</v>
      </c>
      <c r="D23" s="49"/>
      <c r="E23" s="23" t="str">
        <f t="shared" si="1"/>
        <v>難しい</v>
      </c>
      <c r="F23" s="7"/>
      <c r="G23" s="31"/>
      <c r="H23" s="31"/>
      <c r="I23" s="32"/>
      <c r="J23" s="9"/>
      <c r="K23" s="1">
        <v>21</v>
      </c>
      <c r="L23" s="1" t="s">
        <v>31</v>
      </c>
      <c r="M23" s="1" t="s">
        <v>694</v>
      </c>
    </row>
    <row r="24" spans="1:13" ht="19.5" customHeight="1">
      <c r="A24" s="11">
        <v>22</v>
      </c>
      <c r="B24" s="1" t="s">
        <v>0</v>
      </c>
      <c r="C24" s="49" t="str">
        <f t="shared" si="0"/>
        <v>useful</v>
      </c>
      <c r="D24" s="49"/>
      <c r="E24" s="23" t="str">
        <f t="shared" si="1"/>
        <v>役にたつ</v>
      </c>
      <c r="F24" s="7"/>
      <c r="G24" s="31"/>
      <c r="H24" s="31"/>
      <c r="I24" s="32"/>
      <c r="J24" s="9"/>
      <c r="K24" s="1">
        <v>22</v>
      </c>
      <c r="L24" s="1" t="s">
        <v>695</v>
      </c>
      <c r="M24" s="1" t="s">
        <v>696</v>
      </c>
    </row>
    <row r="25" spans="1:13" ht="19.5" customHeight="1">
      <c r="A25" s="11">
        <v>23</v>
      </c>
      <c r="B25" s="1" t="s">
        <v>0</v>
      </c>
      <c r="C25" s="49" t="str">
        <f t="shared" si="0"/>
        <v>expensive</v>
      </c>
      <c r="D25" s="49"/>
      <c r="E25" s="23" t="str">
        <f t="shared" si="1"/>
        <v>高い</v>
      </c>
      <c r="F25" s="7"/>
      <c r="G25" s="31"/>
      <c r="H25" s="31"/>
      <c r="I25" s="32"/>
      <c r="J25" s="9"/>
      <c r="K25" s="1">
        <v>23</v>
      </c>
      <c r="L25" s="1" t="s">
        <v>697</v>
      </c>
      <c r="M25" s="1" t="s">
        <v>663</v>
      </c>
    </row>
    <row r="26" spans="1:13" ht="19.5" customHeight="1">
      <c r="A26" s="11">
        <v>24</v>
      </c>
      <c r="B26" s="1" t="s">
        <v>0</v>
      </c>
      <c r="C26" s="49" t="str">
        <f t="shared" si="0"/>
        <v>whale</v>
      </c>
      <c r="D26" s="49"/>
      <c r="E26" s="23" t="str">
        <f t="shared" si="1"/>
        <v>クジラ</v>
      </c>
      <c r="F26" s="7"/>
      <c r="G26" s="31"/>
      <c r="H26" s="31"/>
      <c r="I26" s="32"/>
      <c r="J26" s="9"/>
      <c r="K26" s="1">
        <v>24</v>
      </c>
      <c r="L26" s="1" t="s">
        <v>698</v>
      </c>
      <c r="M26" s="1" t="s">
        <v>699</v>
      </c>
    </row>
    <row r="27" spans="1:13" ht="19.5" customHeight="1">
      <c r="A27" s="11">
        <v>25</v>
      </c>
      <c r="B27" s="1" t="s">
        <v>0</v>
      </c>
      <c r="C27" s="49" t="str">
        <f t="shared" si="0"/>
        <v>as</v>
      </c>
      <c r="D27" s="49"/>
      <c r="E27" s="23" t="str">
        <f t="shared" si="1"/>
        <v>（as ～ as …で）…と同じくらい～</v>
      </c>
      <c r="F27" s="7"/>
      <c r="G27" s="31"/>
      <c r="H27" s="31"/>
      <c r="I27" s="32"/>
      <c r="J27" s="9"/>
      <c r="K27" s="1">
        <v>25</v>
      </c>
      <c r="L27" s="1" t="s">
        <v>700</v>
      </c>
      <c r="M27" s="1" t="s">
        <v>701</v>
      </c>
    </row>
    <row r="28" spans="1:13" ht="19.5" customHeight="1">
      <c r="A28" s="11">
        <v>26</v>
      </c>
      <c r="B28" s="1" t="s">
        <v>0</v>
      </c>
      <c r="C28" s="49" t="str">
        <f t="shared" si="0"/>
        <v>communicate</v>
      </c>
      <c r="D28" s="49"/>
      <c r="E28" s="23" t="str">
        <f t="shared" si="1"/>
        <v>意思を伝達する</v>
      </c>
      <c r="F28" s="7"/>
      <c r="G28" s="31"/>
      <c r="H28" s="31"/>
      <c r="I28" s="32"/>
      <c r="J28" s="9"/>
      <c r="K28" s="1">
        <v>26</v>
      </c>
      <c r="L28" s="1" t="s">
        <v>702</v>
      </c>
      <c r="M28" s="1" t="s">
        <v>703</v>
      </c>
    </row>
    <row r="29" spans="1:13" ht="19.5" customHeight="1">
      <c r="A29" s="11">
        <v>27</v>
      </c>
      <c r="B29" s="1" t="s">
        <v>0</v>
      </c>
      <c r="C29" s="49" t="str">
        <f t="shared" si="0"/>
        <v>loud</v>
      </c>
      <c r="D29" s="49"/>
      <c r="E29" s="23" t="str">
        <f t="shared" si="1"/>
        <v>（声・音が）大きい</v>
      </c>
      <c r="F29" s="7"/>
      <c r="G29" s="31"/>
      <c r="H29" s="31"/>
      <c r="I29" s="32"/>
      <c r="J29" s="9"/>
      <c r="K29" s="1">
        <v>27</v>
      </c>
      <c r="L29" s="1" t="s">
        <v>704</v>
      </c>
      <c r="M29" s="1" t="s">
        <v>705</v>
      </c>
    </row>
    <row r="30" spans="1:13" ht="19.5" customHeight="1">
      <c r="A30" s="11">
        <v>28</v>
      </c>
      <c r="B30" s="1" t="s">
        <v>0</v>
      </c>
      <c r="C30" s="49" t="str">
        <f t="shared" si="0"/>
        <v>jet</v>
      </c>
      <c r="D30" s="49"/>
      <c r="E30" s="23" t="str">
        <f t="shared" si="1"/>
        <v>ジェット機</v>
      </c>
      <c r="F30" s="7"/>
      <c r="G30" s="31"/>
      <c r="H30" s="31"/>
      <c r="I30" s="32"/>
      <c r="J30" s="9"/>
      <c r="K30" s="1">
        <v>28</v>
      </c>
      <c r="L30" s="1" t="s">
        <v>706</v>
      </c>
      <c r="M30" s="1" t="s">
        <v>707</v>
      </c>
    </row>
    <row r="31" spans="1:13" ht="19.5" customHeight="1">
      <c r="A31" s="11">
        <v>29</v>
      </c>
      <c r="B31" s="1" t="s">
        <v>0</v>
      </c>
      <c r="C31" s="49" t="str">
        <f t="shared" si="0"/>
        <v>engine</v>
      </c>
      <c r="D31" s="49"/>
      <c r="E31" s="23" t="str">
        <f t="shared" si="1"/>
        <v>エンジン</v>
      </c>
      <c r="F31" s="7"/>
      <c r="G31" s="31"/>
      <c r="H31" s="31"/>
      <c r="I31" s="32"/>
      <c r="J31" s="9"/>
      <c r="K31" s="1">
        <v>29</v>
      </c>
      <c r="L31" s="1" t="s">
        <v>708</v>
      </c>
      <c r="M31" s="1" t="s">
        <v>709</v>
      </c>
    </row>
    <row r="32" spans="1:13" ht="19.5" customHeight="1">
      <c r="A32" s="11">
        <v>30</v>
      </c>
      <c r="B32" s="1" t="s">
        <v>0</v>
      </c>
      <c r="C32" s="49" t="str">
        <f t="shared" si="0"/>
        <v>better</v>
      </c>
      <c r="D32" s="49"/>
      <c r="E32" s="23" t="str">
        <f t="shared" si="1"/>
        <v>もっとよく</v>
      </c>
      <c r="F32" s="7"/>
      <c r="G32" s="31"/>
      <c r="H32" s="31"/>
      <c r="I32" s="32"/>
      <c r="J32" s="9"/>
      <c r="K32" s="1">
        <v>30</v>
      </c>
      <c r="L32" s="1" t="s">
        <v>71</v>
      </c>
      <c r="M32" s="1" t="s">
        <v>710</v>
      </c>
    </row>
    <row r="33" spans="1:13" ht="19.5" customHeight="1">
      <c r="A33" s="11">
        <v>31</v>
      </c>
      <c r="C33" s="49" t="str">
        <f t="shared" si="0"/>
        <v>blue whale</v>
      </c>
      <c r="D33" s="49"/>
      <c r="E33" s="23" t="str">
        <f t="shared" si="1"/>
        <v>シロナガスクジラ</v>
      </c>
      <c r="F33" s="7"/>
      <c r="G33" s="31"/>
      <c r="H33" s="31"/>
      <c r="I33" s="32"/>
      <c r="J33" s="9"/>
      <c r="K33" s="1">
        <v>31</v>
      </c>
      <c r="L33" s="1" t="s">
        <v>711</v>
      </c>
      <c r="M33" s="1" t="s">
        <v>712</v>
      </c>
    </row>
    <row r="34" spans="1:13" ht="19.5" customHeight="1">
      <c r="A34" s="11">
        <v>32</v>
      </c>
      <c r="C34" s="49" t="str">
        <f t="shared" si="0"/>
        <v>worse</v>
      </c>
      <c r="D34" s="49"/>
      <c r="E34" s="23" t="str">
        <f t="shared" si="1"/>
        <v>もっと悪い</v>
      </c>
      <c r="F34" s="7"/>
      <c r="G34" s="31"/>
      <c r="H34" s="31"/>
      <c r="I34" s="32"/>
      <c r="J34" s="9"/>
      <c r="K34" s="1">
        <v>32</v>
      </c>
      <c r="L34" s="1" t="s">
        <v>713</v>
      </c>
      <c r="M34" s="1" t="s">
        <v>714</v>
      </c>
    </row>
    <row r="35" spans="1:13" ht="19.5" customHeight="1">
      <c r="A35" s="11">
        <v>33</v>
      </c>
      <c r="C35" s="49" t="str">
        <f t="shared" si="0"/>
        <v>worst</v>
      </c>
      <c r="D35" s="49"/>
      <c r="E35" s="23" t="str">
        <f t="shared" si="1"/>
        <v>最も悪い</v>
      </c>
      <c r="F35" s="7"/>
      <c r="G35" s="31"/>
      <c r="H35" s="31"/>
      <c r="I35" s="32"/>
      <c r="J35" s="9"/>
      <c r="K35" s="1">
        <v>33</v>
      </c>
      <c r="L35" s="1" t="s">
        <v>715</v>
      </c>
      <c r="M35" s="1" t="s">
        <v>716</v>
      </c>
    </row>
    <row r="36" spans="1:13" ht="19.5" customHeight="1">
      <c r="A36" s="11">
        <v>34</v>
      </c>
      <c r="C36" s="49" t="str">
        <f t="shared" si="0"/>
        <v>less</v>
      </c>
      <c r="D36" s="49"/>
      <c r="E36" s="23" t="str">
        <f t="shared" si="1"/>
        <v>より少ない</v>
      </c>
      <c r="F36" s="7"/>
      <c r="G36" s="31"/>
      <c r="H36" s="31"/>
      <c r="I36" s="32"/>
      <c r="J36" s="9"/>
      <c r="K36" s="1">
        <v>34</v>
      </c>
      <c r="L36" s="1" t="s">
        <v>717</v>
      </c>
      <c r="M36" s="1" t="s">
        <v>718</v>
      </c>
    </row>
    <row r="37" spans="1:13" ht="19.5" customHeight="1">
      <c r="A37" s="11">
        <v>35</v>
      </c>
      <c r="C37" s="49" t="str">
        <f t="shared" si="0"/>
        <v>least</v>
      </c>
      <c r="D37" s="49"/>
      <c r="E37" s="23" t="str">
        <f t="shared" si="1"/>
        <v>最も少ない</v>
      </c>
      <c r="F37" s="7"/>
      <c r="G37" s="31"/>
      <c r="H37" s="31"/>
      <c r="I37" s="32"/>
      <c r="J37" s="9"/>
      <c r="K37" s="1">
        <v>35</v>
      </c>
      <c r="L37" s="1" t="s">
        <v>719</v>
      </c>
      <c r="M37" s="1" t="s">
        <v>720</v>
      </c>
    </row>
    <row r="38" spans="1:13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3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map</v>
      </c>
      <c r="D48" s="58"/>
      <c r="E48" s="59"/>
      <c r="F48" s="60" t="str">
        <f t="shared" ref="F48:F87" si="3">IF(E3="","",E3)</f>
        <v>地図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different</v>
      </c>
      <c r="D49" s="64"/>
      <c r="E49" s="65"/>
      <c r="F49" s="60" t="str">
        <f t="shared" si="3"/>
        <v>ちがった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high</v>
      </c>
      <c r="D50" s="64"/>
      <c r="E50" s="65"/>
      <c r="F50" s="60" t="str">
        <f t="shared" si="3"/>
        <v>高い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Mt</v>
      </c>
      <c r="D51" s="64"/>
      <c r="E51" s="65"/>
      <c r="F51" s="60" t="str">
        <f t="shared" si="3"/>
        <v>～山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than</v>
      </c>
      <c r="D52" s="64"/>
      <c r="E52" s="65"/>
      <c r="F52" s="60" t="str">
        <f t="shared" si="3"/>
        <v>～よりも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Africa</v>
      </c>
      <c r="D53" s="64"/>
      <c r="E53" s="65"/>
      <c r="F53" s="60" t="str">
        <f t="shared" si="3"/>
        <v>アフリカ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around the world</v>
      </c>
      <c r="D54" s="64"/>
      <c r="E54" s="65"/>
      <c r="F54" s="60" t="str">
        <f t="shared" si="3"/>
        <v>世界中の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Mt Kilimanjaro</v>
      </c>
      <c r="D55" s="64"/>
      <c r="E55" s="65"/>
      <c r="F55" s="60" t="str">
        <f t="shared" si="3"/>
        <v>キリマンジャロ山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continent</v>
      </c>
      <c r="D56" s="64"/>
      <c r="E56" s="65"/>
      <c r="F56" s="60" t="str">
        <f t="shared" si="3"/>
        <v>大陸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large</v>
      </c>
      <c r="D57" s="64"/>
      <c r="E57" s="65"/>
      <c r="F57" s="60" t="str">
        <f t="shared" si="3"/>
        <v>大きい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heavy</v>
      </c>
      <c r="D58" s="64"/>
      <c r="E58" s="65"/>
      <c r="F58" s="60" t="str">
        <f t="shared" si="3"/>
        <v>重い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light</v>
      </c>
      <c r="D59" s="64"/>
      <c r="E59" s="65"/>
      <c r="F59" s="60" t="str">
        <f t="shared" si="3"/>
        <v>軽い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low</v>
      </c>
      <c r="D60" s="64"/>
      <c r="E60" s="65"/>
      <c r="F60" s="60" t="str">
        <f t="shared" si="3"/>
        <v>低い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short</v>
      </c>
      <c r="D61" s="64"/>
      <c r="E61" s="65"/>
      <c r="F61" s="60" t="str">
        <f t="shared" si="3"/>
        <v>短い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slow</v>
      </c>
      <c r="D62" s="64"/>
      <c r="E62" s="65"/>
      <c r="F62" s="60" t="str">
        <f t="shared" si="3"/>
        <v>遅い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graph</v>
      </c>
      <c r="D63" s="64"/>
      <c r="E63" s="65"/>
      <c r="F63" s="60" t="str">
        <f t="shared" si="3"/>
        <v>グラフ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popular</v>
      </c>
      <c r="D64" s="64"/>
      <c r="E64" s="65"/>
      <c r="F64" s="60" t="str">
        <f t="shared" si="3"/>
        <v>人気のある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most</v>
      </c>
      <c r="D65" s="64"/>
      <c r="E65" s="65"/>
      <c r="F65" s="60" t="str">
        <f t="shared" si="3"/>
        <v>最も，一番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the United States</v>
      </c>
      <c r="D66" s="64"/>
      <c r="E66" s="65"/>
      <c r="F66" s="60" t="str">
        <f t="shared" si="3"/>
        <v>アメリカ合衆国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prefer</v>
      </c>
      <c r="D67" s="64"/>
      <c r="E67" s="65"/>
      <c r="F67" s="60" t="str">
        <f t="shared" si="3"/>
        <v>～を好む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difficult</v>
      </c>
      <c r="D68" s="64"/>
      <c r="E68" s="65"/>
      <c r="F68" s="60" t="str">
        <f t="shared" si="3"/>
        <v>難しい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useful</v>
      </c>
      <c r="D69" s="64"/>
      <c r="E69" s="65"/>
      <c r="F69" s="60" t="str">
        <f t="shared" si="3"/>
        <v>役にたつ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expensive</v>
      </c>
      <c r="D70" s="64"/>
      <c r="E70" s="65"/>
      <c r="F70" s="60" t="str">
        <f t="shared" si="3"/>
        <v>高い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whale</v>
      </c>
      <c r="D71" s="64"/>
      <c r="E71" s="65"/>
      <c r="F71" s="60" t="str">
        <f t="shared" si="3"/>
        <v>クジラ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as</v>
      </c>
      <c r="D72" s="64"/>
      <c r="E72" s="65"/>
      <c r="F72" s="60" t="str">
        <f t="shared" si="3"/>
        <v>（as ～ as …で）…と同じくらい～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communicate</v>
      </c>
      <c r="D73" s="64"/>
      <c r="E73" s="65"/>
      <c r="F73" s="60" t="str">
        <f t="shared" si="3"/>
        <v>意思を伝達する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loud</v>
      </c>
      <c r="D74" s="64"/>
      <c r="E74" s="65"/>
      <c r="F74" s="60" t="str">
        <f t="shared" si="3"/>
        <v>（声・音が）大きい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jet</v>
      </c>
      <c r="D75" s="64"/>
      <c r="E75" s="65"/>
      <c r="F75" s="60" t="str">
        <f t="shared" si="3"/>
        <v>ジェット機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engine</v>
      </c>
      <c r="D76" s="64"/>
      <c r="E76" s="65"/>
      <c r="F76" s="60" t="str">
        <f t="shared" si="3"/>
        <v>エンジン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better</v>
      </c>
      <c r="D77" s="64"/>
      <c r="E77" s="65"/>
      <c r="F77" s="60" t="str">
        <f t="shared" si="3"/>
        <v>もっとよく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blue whale</v>
      </c>
      <c r="D78" s="64"/>
      <c r="E78" s="65"/>
      <c r="F78" s="60" t="str">
        <f t="shared" si="3"/>
        <v>シロナガスクジラ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>worse</v>
      </c>
      <c r="D79" s="64"/>
      <c r="E79" s="65"/>
      <c r="F79" s="60" t="str">
        <f t="shared" si="3"/>
        <v>もっと悪い</v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>worst</v>
      </c>
      <c r="D80" s="64"/>
      <c r="E80" s="65"/>
      <c r="F80" s="60" t="str">
        <f t="shared" si="3"/>
        <v>最も悪い</v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>less</v>
      </c>
      <c r="D81" s="64"/>
      <c r="E81" s="65"/>
      <c r="F81" s="60" t="str">
        <f t="shared" si="3"/>
        <v>より少ない</v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>least</v>
      </c>
      <c r="D82" s="64"/>
      <c r="E82" s="65"/>
      <c r="F82" s="60" t="str">
        <f t="shared" si="3"/>
        <v>最も少ない</v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地図</v>
      </c>
      <c r="D98" s="40"/>
      <c r="E98" s="41"/>
      <c r="F98" s="38">
        <v>21</v>
      </c>
      <c r="G98" s="38" t="s">
        <v>0</v>
      </c>
      <c r="H98" s="42" t="str">
        <f>IF(E23="","",E23)</f>
        <v>難しい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ちがった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役にたつ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高い</v>
      </c>
      <c r="D100" s="40"/>
      <c r="E100" s="45"/>
      <c r="F100" s="38">
        <v>23</v>
      </c>
      <c r="G100" s="38" t="s">
        <v>0</v>
      </c>
      <c r="H100" s="42" t="str">
        <f t="shared" si="5"/>
        <v>高い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～山</v>
      </c>
      <c r="D101" s="40"/>
      <c r="E101" s="45"/>
      <c r="F101" s="38">
        <v>24</v>
      </c>
      <c r="G101" s="38" t="s">
        <v>0</v>
      </c>
      <c r="H101" s="42" t="str">
        <f t="shared" si="5"/>
        <v>クジラ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～よりも</v>
      </c>
      <c r="D102" s="40"/>
      <c r="E102" s="45"/>
      <c r="F102" s="38">
        <v>25</v>
      </c>
      <c r="G102" s="38" t="s">
        <v>0</v>
      </c>
      <c r="H102" s="42" t="str">
        <f t="shared" si="5"/>
        <v>（as ～ as …で）…と同じくらい～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アフリカ</v>
      </c>
      <c r="D103" s="40"/>
      <c r="E103" s="45"/>
      <c r="F103" s="38">
        <v>26</v>
      </c>
      <c r="G103" s="38" t="s">
        <v>0</v>
      </c>
      <c r="H103" s="42" t="str">
        <f t="shared" si="5"/>
        <v>意思を伝達する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世界中の</v>
      </c>
      <c r="D104" s="40"/>
      <c r="E104" s="45"/>
      <c r="F104" s="38">
        <v>27</v>
      </c>
      <c r="G104" s="38" t="s">
        <v>0</v>
      </c>
      <c r="H104" s="42" t="str">
        <f t="shared" si="5"/>
        <v>（声・音が）大きい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キリマンジャロ山</v>
      </c>
      <c r="D105" s="40"/>
      <c r="E105" s="45"/>
      <c r="F105" s="38">
        <v>28</v>
      </c>
      <c r="G105" s="38" t="s">
        <v>0</v>
      </c>
      <c r="H105" s="42" t="str">
        <f t="shared" si="5"/>
        <v>ジェット機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大陸</v>
      </c>
      <c r="D106" s="40"/>
      <c r="E106" s="45"/>
      <c r="F106" s="38">
        <v>29</v>
      </c>
      <c r="G106" s="38" t="s">
        <v>0</v>
      </c>
      <c r="H106" s="42" t="str">
        <f t="shared" si="5"/>
        <v>エンジン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大きい</v>
      </c>
      <c r="D107" s="40"/>
      <c r="E107" s="45"/>
      <c r="F107" s="38">
        <v>30</v>
      </c>
      <c r="G107" s="38" t="s">
        <v>0</v>
      </c>
      <c r="H107" s="42" t="str">
        <f t="shared" si="5"/>
        <v>もっとよく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重い</v>
      </c>
      <c r="D108" s="40"/>
      <c r="E108" s="45"/>
      <c r="F108" s="38">
        <v>31</v>
      </c>
      <c r="G108" s="38" t="s">
        <v>0</v>
      </c>
      <c r="H108" s="42" t="str">
        <f t="shared" si="5"/>
        <v>シロナガスクジラ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軽い</v>
      </c>
      <c r="D109" s="40"/>
      <c r="E109" s="45"/>
      <c r="F109" s="38">
        <v>32</v>
      </c>
      <c r="G109" s="38" t="s">
        <v>0</v>
      </c>
      <c r="H109" s="42" t="str">
        <f t="shared" si="5"/>
        <v>もっと悪い</v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低い</v>
      </c>
      <c r="D110" s="40"/>
      <c r="E110" s="45"/>
      <c r="F110" s="38">
        <v>33</v>
      </c>
      <c r="G110" s="38" t="s">
        <v>0</v>
      </c>
      <c r="H110" s="42" t="str">
        <f t="shared" si="5"/>
        <v>最も悪い</v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短い</v>
      </c>
      <c r="D111" s="40"/>
      <c r="E111" s="45"/>
      <c r="F111" s="38">
        <v>34</v>
      </c>
      <c r="G111" s="38" t="s">
        <v>0</v>
      </c>
      <c r="H111" s="42" t="str">
        <f t="shared" si="5"/>
        <v>より少ない</v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遅い</v>
      </c>
      <c r="D112" s="40"/>
      <c r="E112" s="45"/>
      <c r="F112" s="38">
        <v>35</v>
      </c>
      <c r="G112" s="38" t="s">
        <v>0</v>
      </c>
      <c r="H112" s="42" t="str">
        <f t="shared" si="5"/>
        <v>最も少ない</v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グラフ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人気のある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最も，一番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アメリカ合衆国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～を好む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28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4"/>
  <sheetViews>
    <sheetView topLeftCell="A20" workbookViewId="0">
      <selection activeCell="I33" sqref="I3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Uluru</v>
      </c>
      <c r="D3" s="49"/>
      <c r="E3" s="23" t="str">
        <f>IF(M3="","",M3)</f>
        <v>ウルル</v>
      </c>
      <c r="F3" s="12"/>
      <c r="G3" s="30"/>
      <c r="H3" s="30"/>
      <c r="I3" s="30"/>
      <c r="J3" s="13"/>
      <c r="K3" s="1">
        <v>1</v>
      </c>
      <c r="L3" s="1" t="s">
        <v>595</v>
      </c>
      <c r="M3" s="1" t="s">
        <v>596</v>
      </c>
    </row>
    <row r="4" spans="1:13" ht="19.5" customHeight="1">
      <c r="A4" s="11">
        <v>2</v>
      </c>
      <c r="C4" s="49" t="str">
        <f t="shared" ref="C4:C42" si="0">IF(L4="","",L4)</f>
        <v>wear</v>
      </c>
      <c r="D4" s="49"/>
      <c r="E4" s="23" t="str">
        <f t="shared" ref="E4:E42" si="1">IF(M4="","",M4)</f>
        <v>～を着ている</v>
      </c>
      <c r="F4" s="7"/>
      <c r="G4" s="31"/>
      <c r="H4" s="31"/>
      <c r="I4" s="32"/>
      <c r="J4" s="9"/>
      <c r="K4" s="1">
        <v>2</v>
      </c>
      <c r="L4" s="1" t="s">
        <v>597</v>
      </c>
      <c r="M4" s="1" t="s">
        <v>598</v>
      </c>
    </row>
    <row r="5" spans="1:13" ht="19.5" customHeight="1">
      <c r="A5" s="11">
        <v>3</v>
      </c>
      <c r="B5" s="1" t="s">
        <v>0</v>
      </c>
      <c r="C5" s="49" t="str">
        <f t="shared" si="0"/>
        <v>coat</v>
      </c>
      <c r="D5" s="49"/>
      <c r="E5" s="23" t="str">
        <f t="shared" si="1"/>
        <v>コート</v>
      </c>
      <c r="F5" s="7"/>
      <c r="G5" s="31"/>
      <c r="H5" s="31"/>
      <c r="I5" s="32"/>
      <c r="J5" s="9"/>
      <c r="K5" s="1">
        <v>3</v>
      </c>
      <c r="L5" s="1" t="s">
        <v>599</v>
      </c>
      <c r="M5" s="1" t="s">
        <v>600</v>
      </c>
    </row>
    <row r="6" spans="1:13" ht="19.5" customHeight="1">
      <c r="A6" s="11">
        <v>4</v>
      </c>
      <c r="B6" s="1" t="s">
        <v>0</v>
      </c>
      <c r="C6" s="49" t="str">
        <f t="shared" si="0"/>
        <v>doll</v>
      </c>
      <c r="D6" s="49"/>
      <c r="E6" s="23" t="str">
        <f t="shared" si="1"/>
        <v>人形</v>
      </c>
      <c r="F6" s="7"/>
      <c r="G6" s="31"/>
      <c r="H6" s="31"/>
      <c r="I6" s="32"/>
      <c r="J6" s="9"/>
      <c r="K6" s="1">
        <v>4</v>
      </c>
      <c r="L6" s="1" t="s">
        <v>601</v>
      </c>
      <c r="M6" s="1" t="s">
        <v>602</v>
      </c>
    </row>
    <row r="7" spans="1:13" ht="19.5" customHeight="1">
      <c r="A7" s="11">
        <v>5</v>
      </c>
      <c r="B7" s="1" t="s">
        <v>0</v>
      </c>
      <c r="C7" s="49" t="str">
        <f t="shared" si="0"/>
        <v>card</v>
      </c>
      <c r="D7" s="49"/>
      <c r="E7" s="23" t="str">
        <f t="shared" si="1"/>
        <v>カード</v>
      </c>
      <c r="F7" s="7"/>
      <c r="G7" s="31"/>
      <c r="H7" s="31"/>
      <c r="I7" s="32"/>
      <c r="J7" s="9"/>
      <c r="K7" s="1">
        <v>5</v>
      </c>
      <c r="L7" s="1" t="s">
        <v>603</v>
      </c>
      <c r="M7" s="1" t="s">
        <v>604</v>
      </c>
    </row>
    <row r="8" spans="1:13" ht="19.5" customHeight="1">
      <c r="A8" s="11">
        <v>6</v>
      </c>
      <c r="B8" s="1" t="s">
        <v>0</v>
      </c>
      <c r="C8" s="49" t="str">
        <f t="shared" si="0"/>
        <v>gave</v>
      </c>
      <c r="D8" s="49"/>
      <c r="E8" s="23" t="str">
        <f t="shared" si="1"/>
        <v>giveの過去形</v>
      </c>
      <c r="F8" s="7"/>
      <c r="G8" s="31"/>
      <c r="H8" s="31"/>
      <c r="I8" s="32"/>
      <c r="J8" s="9"/>
      <c r="K8" s="1">
        <v>6</v>
      </c>
      <c r="L8" s="1" t="s">
        <v>605</v>
      </c>
      <c r="M8" s="1" t="s">
        <v>606</v>
      </c>
    </row>
    <row r="9" spans="1:13" ht="19.5" customHeight="1">
      <c r="A9" s="11">
        <v>7</v>
      </c>
      <c r="B9" s="1" t="s">
        <v>0</v>
      </c>
      <c r="C9" s="49" t="str">
        <f t="shared" si="0"/>
        <v>present</v>
      </c>
      <c r="D9" s="49"/>
      <c r="E9" s="23" t="str">
        <f t="shared" si="1"/>
        <v>贈り物</v>
      </c>
      <c r="F9" s="7"/>
      <c r="G9" s="31"/>
      <c r="H9" s="31"/>
      <c r="I9" s="32"/>
      <c r="J9" s="9"/>
      <c r="K9" s="1">
        <v>7</v>
      </c>
      <c r="L9" s="1" t="s">
        <v>607</v>
      </c>
      <c r="M9" s="1" t="s">
        <v>608</v>
      </c>
    </row>
    <row r="10" spans="1:13" ht="19.5" customHeight="1">
      <c r="A10" s="11">
        <v>8</v>
      </c>
      <c r="B10" s="1" t="s">
        <v>0</v>
      </c>
      <c r="C10" s="49" t="str">
        <f t="shared" si="0"/>
        <v>native</v>
      </c>
      <c r="D10" s="49"/>
      <c r="E10" s="23" t="str">
        <f t="shared" si="1"/>
        <v>そこで生まれ育った</v>
      </c>
      <c r="F10" s="7"/>
      <c r="G10" s="31"/>
      <c r="H10" s="31"/>
      <c r="I10" s="32"/>
      <c r="J10" s="9"/>
      <c r="K10" s="1">
        <v>8</v>
      </c>
      <c r="L10" s="1" t="s">
        <v>609</v>
      </c>
      <c r="M10" s="1" t="s">
        <v>610</v>
      </c>
    </row>
    <row r="11" spans="1:13" ht="19.5" customHeight="1">
      <c r="A11" s="11">
        <v>9</v>
      </c>
      <c r="B11" s="1" t="s">
        <v>0</v>
      </c>
      <c r="C11" s="49" t="str">
        <f t="shared" si="0"/>
        <v>boomerang</v>
      </c>
      <c r="D11" s="49"/>
      <c r="E11" s="23" t="str">
        <f t="shared" si="1"/>
        <v>ブーメラン</v>
      </c>
      <c r="F11" s="7"/>
      <c r="G11" s="31"/>
      <c r="H11" s="31"/>
      <c r="I11" s="32"/>
      <c r="J11" s="9"/>
      <c r="K11" s="1">
        <v>9</v>
      </c>
      <c r="L11" s="1" t="s">
        <v>611</v>
      </c>
      <c r="M11" s="1" t="s">
        <v>612</v>
      </c>
    </row>
    <row r="12" spans="1:13" ht="19.5" customHeight="1">
      <c r="A12" s="11">
        <v>10</v>
      </c>
      <c r="B12" s="1" t="s">
        <v>0</v>
      </c>
      <c r="C12" s="49" t="str">
        <f t="shared" si="0"/>
        <v>hunting</v>
      </c>
      <c r="D12" s="49"/>
      <c r="E12" s="23" t="str">
        <f t="shared" si="1"/>
        <v>狩り</v>
      </c>
      <c r="F12" s="7"/>
      <c r="G12" s="31"/>
      <c r="H12" s="31"/>
      <c r="I12" s="32"/>
      <c r="J12" s="9"/>
      <c r="K12" s="1">
        <v>10</v>
      </c>
      <c r="L12" s="1" t="s">
        <v>613</v>
      </c>
      <c r="M12" s="1" t="s">
        <v>614</v>
      </c>
    </row>
    <row r="13" spans="1:13" ht="19.5" customHeight="1">
      <c r="A13" s="11">
        <v>11</v>
      </c>
      <c r="B13" s="1" t="s">
        <v>0</v>
      </c>
      <c r="C13" s="49" t="str">
        <f t="shared" si="0"/>
        <v>unhappy</v>
      </c>
      <c r="D13" s="49"/>
      <c r="E13" s="23" t="str">
        <f t="shared" si="1"/>
        <v>不幸な</v>
      </c>
      <c r="F13" s="7"/>
      <c r="G13" s="31"/>
      <c r="H13" s="31"/>
      <c r="I13" s="32"/>
      <c r="J13" s="9"/>
      <c r="K13" s="1">
        <v>11</v>
      </c>
      <c r="L13" s="1" t="s">
        <v>615</v>
      </c>
      <c r="M13" s="1" t="s">
        <v>616</v>
      </c>
    </row>
    <row r="14" spans="1:13" ht="19.5" customHeight="1">
      <c r="A14" s="11">
        <v>12</v>
      </c>
      <c r="B14" s="1" t="s">
        <v>0</v>
      </c>
      <c r="C14" s="49" t="str">
        <f t="shared" si="0"/>
        <v>excited</v>
      </c>
      <c r="D14" s="49"/>
      <c r="E14" s="23" t="str">
        <f t="shared" si="1"/>
        <v>興奮した</v>
      </c>
      <c r="F14" s="7"/>
      <c r="G14" s="31"/>
      <c r="H14" s="31"/>
      <c r="I14" s="32"/>
      <c r="J14" s="9"/>
      <c r="K14" s="1">
        <v>12</v>
      </c>
      <c r="L14" s="1" t="s">
        <v>617</v>
      </c>
      <c r="M14" s="1" t="s">
        <v>618</v>
      </c>
    </row>
    <row r="15" spans="1:13" ht="19.5" customHeight="1">
      <c r="A15" s="11">
        <v>13</v>
      </c>
      <c r="B15" s="1" t="s">
        <v>0</v>
      </c>
      <c r="C15" s="49" t="str">
        <f t="shared" si="0"/>
        <v>angry</v>
      </c>
      <c r="D15" s="49"/>
      <c r="E15" s="23" t="str">
        <f t="shared" si="1"/>
        <v>おこった</v>
      </c>
      <c r="F15" s="7"/>
      <c r="G15" s="31"/>
      <c r="H15" s="31"/>
      <c r="I15" s="32"/>
      <c r="J15" s="9"/>
      <c r="K15" s="1">
        <v>13</v>
      </c>
      <c r="L15" s="1" t="s">
        <v>619</v>
      </c>
      <c r="M15" s="1" t="s">
        <v>620</v>
      </c>
    </row>
    <row r="16" spans="1:13" ht="19.5" customHeight="1">
      <c r="A16" s="11">
        <v>14</v>
      </c>
      <c r="B16" s="1" t="s">
        <v>0</v>
      </c>
      <c r="C16" s="49" t="str">
        <f t="shared" si="0"/>
        <v>sad</v>
      </c>
      <c r="D16" s="49"/>
      <c r="E16" s="23" t="str">
        <f t="shared" si="1"/>
        <v>悲しい</v>
      </c>
      <c r="F16" s="7"/>
      <c r="G16" s="31"/>
      <c r="H16" s="31"/>
      <c r="I16" s="32"/>
      <c r="J16" s="9"/>
      <c r="K16" s="1">
        <v>14</v>
      </c>
      <c r="L16" s="1" t="s">
        <v>88</v>
      </c>
      <c r="M16" s="1" t="s">
        <v>621</v>
      </c>
    </row>
    <row r="17" spans="1:13" ht="19.5" customHeight="1">
      <c r="A17" s="11">
        <v>15</v>
      </c>
      <c r="B17" s="1" t="s">
        <v>0</v>
      </c>
      <c r="C17" s="49" t="str">
        <f t="shared" si="0"/>
        <v>sleepy</v>
      </c>
      <c r="D17" s="49"/>
      <c r="E17" s="23" t="str">
        <f t="shared" si="1"/>
        <v>眠い</v>
      </c>
      <c r="F17" s="7"/>
      <c r="G17" s="31"/>
      <c r="H17" s="31"/>
      <c r="I17" s="32"/>
      <c r="J17" s="9"/>
      <c r="K17" s="1">
        <v>15</v>
      </c>
      <c r="L17" s="1" t="s">
        <v>622</v>
      </c>
      <c r="M17" s="1" t="s">
        <v>623</v>
      </c>
    </row>
    <row r="18" spans="1:13" ht="19.5" customHeight="1">
      <c r="A18" s="11">
        <v>16</v>
      </c>
      <c r="B18" s="1" t="s">
        <v>0</v>
      </c>
      <c r="C18" s="49" t="str">
        <f t="shared" si="0"/>
        <v>feel</v>
      </c>
      <c r="D18" s="49"/>
      <c r="E18" s="23" t="str">
        <f t="shared" si="1"/>
        <v>感じる</v>
      </c>
      <c r="F18" s="7"/>
      <c r="G18" s="31"/>
      <c r="H18" s="31"/>
      <c r="I18" s="32"/>
      <c r="J18" s="9"/>
      <c r="K18" s="1">
        <v>16</v>
      </c>
      <c r="L18" s="1" t="s">
        <v>624</v>
      </c>
      <c r="M18" s="1" t="s">
        <v>625</v>
      </c>
    </row>
    <row r="19" spans="1:13" ht="19.5" customHeight="1">
      <c r="A19" s="11">
        <v>17</v>
      </c>
      <c r="B19" s="1" t="s">
        <v>0</v>
      </c>
      <c r="C19" s="49" t="str">
        <f t="shared" si="0"/>
        <v>actually</v>
      </c>
      <c r="D19" s="49"/>
      <c r="E19" s="23" t="str">
        <f t="shared" si="1"/>
        <v>実際には</v>
      </c>
      <c r="F19" s="7"/>
      <c r="G19" s="31"/>
      <c r="H19" s="31"/>
      <c r="I19" s="32"/>
      <c r="J19" s="9"/>
      <c r="K19" s="1">
        <v>17</v>
      </c>
      <c r="L19" s="1" t="s">
        <v>626</v>
      </c>
      <c r="M19" s="1" t="s">
        <v>627</v>
      </c>
    </row>
    <row r="20" spans="1:13" ht="19.5" customHeight="1">
      <c r="A20" s="11">
        <v>18</v>
      </c>
      <c r="B20" s="1" t="s">
        <v>0</v>
      </c>
      <c r="C20" s="49" t="str">
        <f t="shared" si="0"/>
        <v>purple</v>
      </c>
      <c r="D20" s="49"/>
      <c r="E20" s="23" t="str">
        <f t="shared" si="1"/>
        <v>紫色の</v>
      </c>
      <c r="F20" s="7"/>
      <c r="G20" s="31"/>
      <c r="H20" s="31"/>
      <c r="I20" s="32"/>
      <c r="J20" s="9"/>
      <c r="K20" s="1">
        <v>18</v>
      </c>
      <c r="L20" s="1" t="s">
        <v>628</v>
      </c>
      <c r="M20" s="1" t="s">
        <v>629</v>
      </c>
    </row>
    <row r="21" spans="1:13" ht="19.5" customHeight="1">
      <c r="A21" s="11">
        <v>19</v>
      </c>
      <c r="B21" s="1" t="s">
        <v>0</v>
      </c>
      <c r="C21" s="49" t="str">
        <f t="shared" si="0"/>
        <v>deeply</v>
      </c>
      <c r="D21" s="49"/>
      <c r="E21" s="23" t="str">
        <f t="shared" si="1"/>
        <v>深く</v>
      </c>
      <c r="F21" s="7"/>
      <c r="G21" s="31"/>
      <c r="H21" s="31"/>
      <c r="I21" s="32"/>
      <c r="J21" s="9"/>
      <c r="K21" s="1">
        <v>19</v>
      </c>
      <c r="L21" s="1" t="s">
        <v>630</v>
      </c>
      <c r="M21" s="1" t="s">
        <v>631</v>
      </c>
    </row>
    <row r="22" spans="1:13" ht="19.5" customHeight="1">
      <c r="A22" s="11">
        <v>20</v>
      </c>
      <c r="B22" s="1" t="s">
        <v>0</v>
      </c>
      <c r="C22" s="49" t="str">
        <f t="shared" si="0"/>
        <v>respect</v>
      </c>
      <c r="D22" s="49"/>
      <c r="E22" s="23" t="str">
        <f t="shared" si="1"/>
        <v>～を尊敬する</v>
      </c>
      <c r="F22" s="7"/>
      <c r="G22" s="31"/>
      <c r="H22" s="31"/>
      <c r="I22" s="32"/>
      <c r="J22" s="9"/>
      <c r="K22" s="1">
        <v>20</v>
      </c>
      <c r="L22" s="1" t="s">
        <v>632</v>
      </c>
      <c r="M22" s="1" t="s">
        <v>633</v>
      </c>
    </row>
    <row r="23" spans="1:13" ht="19.5" customHeight="1">
      <c r="A23" s="11">
        <v>21</v>
      </c>
      <c r="B23" s="1" t="s">
        <v>0</v>
      </c>
      <c r="C23" s="49" t="str">
        <f t="shared" si="0"/>
        <v>everything</v>
      </c>
      <c r="D23" s="49"/>
      <c r="E23" s="23" t="str">
        <f t="shared" si="1"/>
        <v>すべてのもの</v>
      </c>
      <c r="F23" s="7"/>
      <c r="G23" s="31"/>
      <c r="H23" s="31"/>
      <c r="I23" s="32"/>
      <c r="J23" s="9"/>
      <c r="K23" s="1">
        <v>21</v>
      </c>
      <c r="L23" s="1" t="s">
        <v>634</v>
      </c>
      <c r="M23" s="1" t="s">
        <v>635</v>
      </c>
    </row>
    <row r="24" spans="1:13" ht="19.5" customHeight="1">
      <c r="A24" s="11">
        <v>22</v>
      </c>
      <c r="B24" s="1" t="s">
        <v>0</v>
      </c>
      <c r="C24" s="49" t="str">
        <f t="shared" si="0"/>
        <v>look like ～</v>
      </c>
      <c r="D24" s="49"/>
      <c r="E24" s="23" t="str">
        <f t="shared" si="1"/>
        <v>～のようにみえる</v>
      </c>
      <c r="F24" s="7"/>
      <c r="G24" s="31"/>
      <c r="H24" s="31"/>
      <c r="I24" s="32"/>
      <c r="J24" s="9"/>
      <c r="K24" s="1">
        <v>22</v>
      </c>
      <c r="L24" s="1" t="s">
        <v>636</v>
      </c>
      <c r="M24" s="1" t="s">
        <v>637</v>
      </c>
    </row>
    <row r="25" spans="1:13" ht="19.5" customHeight="1">
      <c r="A25" s="11">
        <v>23</v>
      </c>
      <c r="B25" s="1" t="s">
        <v>0</v>
      </c>
      <c r="C25" s="49" t="str">
        <f t="shared" si="0"/>
        <v>Ayers Rock</v>
      </c>
      <c r="D25" s="49"/>
      <c r="E25" s="23" t="str">
        <f t="shared" si="1"/>
        <v>エアーズロック</v>
      </c>
      <c r="F25" s="7"/>
      <c r="G25" s="31"/>
      <c r="H25" s="31"/>
      <c r="I25" s="32"/>
      <c r="J25" s="9"/>
      <c r="K25" s="1">
        <v>23</v>
      </c>
      <c r="L25" s="1" t="s">
        <v>638</v>
      </c>
      <c r="M25" s="1" t="s">
        <v>639</v>
      </c>
    </row>
    <row r="26" spans="1:13" ht="19.5" customHeight="1">
      <c r="A26" s="11">
        <v>24</v>
      </c>
      <c r="B26" s="1" t="s">
        <v>0</v>
      </c>
      <c r="C26" s="49" t="str">
        <f t="shared" si="0"/>
        <v>sacred</v>
      </c>
      <c r="D26" s="49"/>
      <c r="E26" s="23" t="str">
        <f t="shared" si="1"/>
        <v>神聖な</v>
      </c>
      <c r="F26" s="7"/>
      <c r="G26" s="31"/>
      <c r="H26" s="31"/>
      <c r="I26" s="32"/>
      <c r="J26" s="9"/>
      <c r="K26" s="1">
        <v>24</v>
      </c>
      <c r="L26" s="1" t="s">
        <v>640</v>
      </c>
      <c r="M26" s="1" t="s">
        <v>641</v>
      </c>
    </row>
    <row r="27" spans="1:13" ht="19.5" customHeight="1">
      <c r="A27" s="11">
        <v>25</v>
      </c>
      <c r="B27" s="1" t="s">
        <v>0</v>
      </c>
      <c r="C27" s="49" t="str">
        <f t="shared" si="0"/>
        <v>the Anangu</v>
      </c>
      <c r="D27" s="49"/>
      <c r="E27" s="23" t="str">
        <f t="shared" si="1"/>
        <v>アナング人</v>
      </c>
      <c r="F27" s="7"/>
      <c r="G27" s="31"/>
      <c r="H27" s="31"/>
      <c r="I27" s="32"/>
      <c r="J27" s="9"/>
      <c r="K27" s="1">
        <v>25</v>
      </c>
      <c r="L27" s="1" t="s">
        <v>642</v>
      </c>
      <c r="M27" s="1" t="s">
        <v>643</v>
      </c>
    </row>
    <row r="28" spans="1:13" ht="19.5" customHeight="1">
      <c r="A28" s="11">
        <v>26</v>
      </c>
      <c r="B28" s="1" t="s">
        <v>0</v>
      </c>
      <c r="C28" s="49" t="str">
        <f t="shared" si="0"/>
        <v>visitor</v>
      </c>
      <c r="D28" s="49"/>
      <c r="E28" s="23" t="str">
        <f t="shared" si="1"/>
        <v>訪問者</v>
      </c>
      <c r="F28" s="7"/>
      <c r="G28" s="31"/>
      <c r="H28" s="31"/>
      <c r="I28" s="32"/>
      <c r="J28" s="9"/>
      <c r="K28" s="1">
        <v>26</v>
      </c>
      <c r="L28" s="1" t="s">
        <v>644</v>
      </c>
      <c r="M28" s="1" t="s">
        <v>645</v>
      </c>
    </row>
    <row r="29" spans="1:13" ht="19.5" customHeight="1">
      <c r="A29" s="11">
        <v>27</v>
      </c>
      <c r="B29" s="1" t="s">
        <v>0</v>
      </c>
      <c r="C29" s="49" t="str">
        <f t="shared" si="0"/>
        <v>among</v>
      </c>
      <c r="D29" s="49"/>
      <c r="E29" s="23" t="str">
        <f t="shared" si="1"/>
        <v>～の間に</v>
      </c>
      <c r="F29" s="7"/>
      <c r="G29" s="31"/>
      <c r="H29" s="31"/>
      <c r="I29" s="32"/>
      <c r="J29" s="9"/>
      <c r="K29" s="1">
        <v>27</v>
      </c>
      <c r="L29" s="1" t="s">
        <v>646</v>
      </c>
      <c r="M29" s="1" t="s">
        <v>647</v>
      </c>
    </row>
    <row r="30" spans="1:13" ht="19.5" customHeight="1">
      <c r="A30" s="11">
        <v>28</v>
      </c>
      <c r="B30" s="1" t="s">
        <v>0</v>
      </c>
      <c r="C30" s="49" t="str">
        <f t="shared" si="0"/>
        <v>culture</v>
      </c>
      <c r="D30" s="49"/>
      <c r="E30" s="23" t="str">
        <f t="shared" si="1"/>
        <v>文化</v>
      </c>
      <c r="F30" s="7"/>
      <c r="G30" s="31"/>
      <c r="H30" s="31"/>
      <c r="I30" s="32"/>
      <c r="J30" s="9"/>
      <c r="K30" s="1">
        <v>28</v>
      </c>
      <c r="L30" s="1" t="s">
        <v>648</v>
      </c>
      <c r="M30" s="1" t="s">
        <v>649</v>
      </c>
    </row>
    <row r="31" spans="1:13" ht="19.5" customHeight="1">
      <c r="A31" s="11">
        <v>29</v>
      </c>
      <c r="B31" s="1" t="s">
        <v>0</v>
      </c>
      <c r="C31" s="49" t="str">
        <f t="shared" si="0"/>
        <v>while</v>
      </c>
      <c r="D31" s="49"/>
      <c r="E31" s="23" t="str">
        <f t="shared" si="1"/>
        <v>～する間に</v>
      </c>
      <c r="F31" s="7"/>
      <c r="G31" s="31"/>
      <c r="H31" s="31"/>
      <c r="I31" s="32"/>
      <c r="J31" s="9"/>
      <c r="K31" s="1">
        <v>29</v>
      </c>
      <c r="L31" s="1" t="s">
        <v>650</v>
      </c>
      <c r="M31" s="1" t="s">
        <v>651</v>
      </c>
    </row>
    <row r="32" spans="1:13" ht="19.5" customHeight="1">
      <c r="A32" s="11">
        <v>30</v>
      </c>
      <c r="B32" s="1" t="s">
        <v>0</v>
      </c>
      <c r="C32" s="49" t="str">
        <f t="shared" si="0"/>
        <v>yet</v>
      </c>
      <c r="D32" s="49"/>
      <c r="E32" s="23" t="str">
        <f t="shared" si="1"/>
        <v>まだ</v>
      </c>
      <c r="F32" s="7"/>
      <c r="G32" s="31"/>
      <c r="H32" s="31"/>
      <c r="I32" s="32"/>
      <c r="J32" s="9"/>
      <c r="K32" s="1">
        <v>30</v>
      </c>
      <c r="L32" s="1" t="s">
        <v>652</v>
      </c>
      <c r="M32" s="1" t="s">
        <v>653</v>
      </c>
    </row>
    <row r="33" spans="1:13" ht="19.5" customHeight="1">
      <c r="A33" s="11">
        <v>31</v>
      </c>
      <c r="C33" s="49" t="str">
        <f t="shared" si="0"/>
        <v>message</v>
      </c>
      <c r="D33" s="49"/>
      <c r="E33" s="23" t="str">
        <f t="shared" si="1"/>
        <v>伝言</v>
      </c>
      <c r="F33" s="7"/>
      <c r="G33" s="31"/>
      <c r="H33" s="31"/>
      <c r="I33" s="32"/>
      <c r="J33" s="9"/>
      <c r="K33" s="1">
        <v>31</v>
      </c>
      <c r="L33" s="1" t="s">
        <v>73</v>
      </c>
      <c r="M33" s="1" t="s">
        <v>654</v>
      </c>
    </row>
    <row r="34" spans="1:13" ht="19.5" customHeight="1">
      <c r="A34" s="11">
        <v>32</v>
      </c>
      <c r="C34" s="49" t="str">
        <f t="shared" si="0"/>
        <v>course</v>
      </c>
      <c r="D34" s="49"/>
      <c r="E34" s="23" t="str">
        <f t="shared" si="1"/>
        <v>コース</v>
      </c>
      <c r="F34" s="7"/>
      <c r="G34" s="31"/>
      <c r="H34" s="31"/>
      <c r="I34" s="32"/>
      <c r="J34" s="9"/>
      <c r="K34" s="1">
        <v>32</v>
      </c>
      <c r="L34" s="1" t="s">
        <v>655</v>
      </c>
      <c r="M34" s="1" t="s">
        <v>656</v>
      </c>
    </row>
    <row r="35" spans="1:13" ht="19.5" customHeight="1">
      <c r="A35" s="11">
        <v>33</v>
      </c>
      <c r="C35" s="49" t="str">
        <f t="shared" si="0"/>
        <v>Of course.</v>
      </c>
      <c r="D35" s="49"/>
      <c r="E35" s="23" t="str">
        <f t="shared" si="1"/>
        <v>もちろんです。</v>
      </c>
      <c r="F35" s="7"/>
      <c r="G35" s="31"/>
      <c r="H35" s="31"/>
      <c r="I35" s="32"/>
      <c r="J35" s="9"/>
      <c r="K35" s="1">
        <v>33</v>
      </c>
      <c r="L35" s="1" t="s">
        <v>657</v>
      </c>
      <c r="M35" s="1" t="s">
        <v>658</v>
      </c>
    </row>
    <row r="36" spans="1:13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3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3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3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Uluru</v>
      </c>
      <c r="D48" s="58"/>
      <c r="E48" s="59"/>
      <c r="F48" s="60" t="str">
        <f t="shared" ref="F48:F87" si="3">IF(E3="","",E3)</f>
        <v>ウルル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wear</v>
      </c>
      <c r="D49" s="64"/>
      <c r="E49" s="65"/>
      <c r="F49" s="60" t="str">
        <f t="shared" si="3"/>
        <v>～を着ている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coat</v>
      </c>
      <c r="D50" s="64"/>
      <c r="E50" s="65"/>
      <c r="F50" s="60" t="str">
        <f t="shared" si="3"/>
        <v>コート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doll</v>
      </c>
      <c r="D51" s="64"/>
      <c r="E51" s="65"/>
      <c r="F51" s="60" t="str">
        <f t="shared" si="3"/>
        <v>人形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card</v>
      </c>
      <c r="D52" s="64"/>
      <c r="E52" s="65"/>
      <c r="F52" s="60" t="str">
        <f t="shared" si="3"/>
        <v>カード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gave</v>
      </c>
      <c r="D53" s="64"/>
      <c r="E53" s="65"/>
      <c r="F53" s="60" t="str">
        <f t="shared" si="3"/>
        <v>giveの過去形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present</v>
      </c>
      <c r="D54" s="64"/>
      <c r="E54" s="65"/>
      <c r="F54" s="60" t="str">
        <f t="shared" si="3"/>
        <v>贈り物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native</v>
      </c>
      <c r="D55" s="64"/>
      <c r="E55" s="65"/>
      <c r="F55" s="60" t="str">
        <f t="shared" si="3"/>
        <v>そこで生まれ育った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boomerang</v>
      </c>
      <c r="D56" s="64"/>
      <c r="E56" s="65"/>
      <c r="F56" s="60" t="str">
        <f t="shared" si="3"/>
        <v>ブーメラン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hunting</v>
      </c>
      <c r="D57" s="64"/>
      <c r="E57" s="65"/>
      <c r="F57" s="60" t="str">
        <f t="shared" si="3"/>
        <v>狩り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unhappy</v>
      </c>
      <c r="D58" s="64"/>
      <c r="E58" s="65"/>
      <c r="F58" s="60" t="str">
        <f t="shared" si="3"/>
        <v>不幸な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excited</v>
      </c>
      <c r="D59" s="64"/>
      <c r="E59" s="65"/>
      <c r="F59" s="60" t="str">
        <f t="shared" si="3"/>
        <v>興奮した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angry</v>
      </c>
      <c r="D60" s="64"/>
      <c r="E60" s="65"/>
      <c r="F60" s="60" t="str">
        <f t="shared" si="3"/>
        <v>おこった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sad</v>
      </c>
      <c r="D61" s="64"/>
      <c r="E61" s="65"/>
      <c r="F61" s="60" t="str">
        <f t="shared" si="3"/>
        <v>悲しい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sleepy</v>
      </c>
      <c r="D62" s="64"/>
      <c r="E62" s="65"/>
      <c r="F62" s="60" t="str">
        <f t="shared" si="3"/>
        <v>眠い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feel</v>
      </c>
      <c r="D63" s="64"/>
      <c r="E63" s="65"/>
      <c r="F63" s="60" t="str">
        <f t="shared" si="3"/>
        <v>感じる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actually</v>
      </c>
      <c r="D64" s="64"/>
      <c r="E64" s="65"/>
      <c r="F64" s="60" t="str">
        <f t="shared" si="3"/>
        <v>実際には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purple</v>
      </c>
      <c r="D65" s="64"/>
      <c r="E65" s="65"/>
      <c r="F65" s="60" t="str">
        <f t="shared" si="3"/>
        <v>紫色の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deeply</v>
      </c>
      <c r="D66" s="64"/>
      <c r="E66" s="65"/>
      <c r="F66" s="60" t="str">
        <f t="shared" si="3"/>
        <v>深く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respect</v>
      </c>
      <c r="D67" s="64"/>
      <c r="E67" s="65"/>
      <c r="F67" s="60" t="str">
        <f t="shared" si="3"/>
        <v>～を尊敬する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everything</v>
      </c>
      <c r="D68" s="64"/>
      <c r="E68" s="65"/>
      <c r="F68" s="60" t="str">
        <f t="shared" si="3"/>
        <v>すべてのもの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look like ～</v>
      </c>
      <c r="D69" s="64"/>
      <c r="E69" s="65"/>
      <c r="F69" s="60" t="str">
        <f t="shared" si="3"/>
        <v>～のようにみえる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Ayers Rock</v>
      </c>
      <c r="D70" s="64"/>
      <c r="E70" s="65"/>
      <c r="F70" s="60" t="str">
        <f t="shared" si="3"/>
        <v>エアーズロック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sacred</v>
      </c>
      <c r="D71" s="64"/>
      <c r="E71" s="65"/>
      <c r="F71" s="60" t="str">
        <f t="shared" si="3"/>
        <v>神聖な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the Anangu</v>
      </c>
      <c r="D72" s="64"/>
      <c r="E72" s="65"/>
      <c r="F72" s="60" t="str">
        <f t="shared" si="3"/>
        <v>アナング人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visitor</v>
      </c>
      <c r="D73" s="64"/>
      <c r="E73" s="65"/>
      <c r="F73" s="60" t="str">
        <f t="shared" si="3"/>
        <v>訪問者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among</v>
      </c>
      <c r="D74" s="64"/>
      <c r="E74" s="65"/>
      <c r="F74" s="60" t="str">
        <f t="shared" si="3"/>
        <v>～の間に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culture</v>
      </c>
      <c r="D75" s="64"/>
      <c r="E75" s="65"/>
      <c r="F75" s="60" t="str">
        <f t="shared" si="3"/>
        <v>文化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while</v>
      </c>
      <c r="D76" s="64"/>
      <c r="E76" s="65"/>
      <c r="F76" s="60" t="str">
        <f t="shared" si="3"/>
        <v>～する間に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yet</v>
      </c>
      <c r="D77" s="64"/>
      <c r="E77" s="65"/>
      <c r="F77" s="60" t="str">
        <f t="shared" si="3"/>
        <v>まだ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message</v>
      </c>
      <c r="D78" s="64"/>
      <c r="E78" s="65"/>
      <c r="F78" s="60" t="str">
        <f t="shared" si="3"/>
        <v>伝言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>course</v>
      </c>
      <c r="D79" s="64"/>
      <c r="E79" s="65"/>
      <c r="F79" s="60" t="str">
        <f t="shared" si="3"/>
        <v>コース</v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>Of course.</v>
      </c>
      <c r="D80" s="64"/>
      <c r="E80" s="65"/>
      <c r="F80" s="60" t="str">
        <f t="shared" si="3"/>
        <v>もちろんです。</v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ウルル</v>
      </c>
      <c r="D98" s="40"/>
      <c r="E98" s="41"/>
      <c r="F98" s="38">
        <v>21</v>
      </c>
      <c r="G98" s="38" t="s">
        <v>0</v>
      </c>
      <c r="H98" s="42" t="str">
        <f>IF(E23="","",E23)</f>
        <v>すべてのもの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～を着ている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～のようにみえる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コート</v>
      </c>
      <c r="D100" s="40"/>
      <c r="E100" s="45"/>
      <c r="F100" s="38">
        <v>23</v>
      </c>
      <c r="G100" s="38" t="s">
        <v>0</v>
      </c>
      <c r="H100" s="42" t="str">
        <f t="shared" si="5"/>
        <v>エアーズロック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人形</v>
      </c>
      <c r="D101" s="40"/>
      <c r="E101" s="45"/>
      <c r="F101" s="38">
        <v>24</v>
      </c>
      <c r="G101" s="38" t="s">
        <v>0</v>
      </c>
      <c r="H101" s="42" t="str">
        <f t="shared" si="5"/>
        <v>神聖な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カード</v>
      </c>
      <c r="D102" s="40"/>
      <c r="E102" s="45"/>
      <c r="F102" s="38">
        <v>25</v>
      </c>
      <c r="G102" s="38" t="s">
        <v>0</v>
      </c>
      <c r="H102" s="42" t="str">
        <f t="shared" si="5"/>
        <v>アナング人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giveの過去形</v>
      </c>
      <c r="D103" s="40"/>
      <c r="E103" s="45"/>
      <c r="F103" s="38">
        <v>26</v>
      </c>
      <c r="G103" s="38" t="s">
        <v>0</v>
      </c>
      <c r="H103" s="42" t="str">
        <f t="shared" si="5"/>
        <v>訪問者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贈り物</v>
      </c>
      <c r="D104" s="40"/>
      <c r="E104" s="45"/>
      <c r="F104" s="38">
        <v>27</v>
      </c>
      <c r="G104" s="38" t="s">
        <v>0</v>
      </c>
      <c r="H104" s="42" t="str">
        <f t="shared" si="5"/>
        <v>～の間に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そこで生まれ育った</v>
      </c>
      <c r="D105" s="40"/>
      <c r="E105" s="45"/>
      <c r="F105" s="38">
        <v>28</v>
      </c>
      <c r="G105" s="38" t="s">
        <v>0</v>
      </c>
      <c r="H105" s="42" t="str">
        <f t="shared" si="5"/>
        <v>文化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ブーメラン</v>
      </c>
      <c r="D106" s="40"/>
      <c r="E106" s="45"/>
      <c r="F106" s="38">
        <v>29</v>
      </c>
      <c r="G106" s="38" t="s">
        <v>0</v>
      </c>
      <c r="H106" s="42" t="str">
        <f t="shared" si="5"/>
        <v>～する間に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狩り</v>
      </c>
      <c r="D107" s="40"/>
      <c r="E107" s="45"/>
      <c r="F107" s="38">
        <v>30</v>
      </c>
      <c r="G107" s="38" t="s">
        <v>0</v>
      </c>
      <c r="H107" s="42" t="str">
        <f t="shared" si="5"/>
        <v>まだ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不幸な</v>
      </c>
      <c r="D108" s="40"/>
      <c r="E108" s="45"/>
      <c r="F108" s="38">
        <v>31</v>
      </c>
      <c r="G108" s="38" t="s">
        <v>0</v>
      </c>
      <c r="H108" s="42" t="str">
        <f t="shared" si="5"/>
        <v>伝言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興奮した</v>
      </c>
      <c r="D109" s="40"/>
      <c r="E109" s="45"/>
      <c r="F109" s="38">
        <v>32</v>
      </c>
      <c r="G109" s="38" t="s">
        <v>0</v>
      </c>
      <c r="H109" s="42" t="str">
        <f t="shared" si="5"/>
        <v>コース</v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おこった</v>
      </c>
      <c r="D110" s="40"/>
      <c r="E110" s="45"/>
      <c r="F110" s="38">
        <v>33</v>
      </c>
      <c r="G110" s="38" t="s">
        <v>0</v>
      </c>
      <c r="H110" s="42" t="str">
        <f t="shared" si="5"/>
        <v>もちろんです。</v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悲しい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眠い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感じる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実際には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紫色の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深く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～を尊敬する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26.4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C17" sqref="C17:D17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artist</v>
      </c>
      <c r="D3" s="49"/>
      <c r="E3" s="23" t="str">
        <f>IF(M3="","",M3)</f>
        <v>芸術家</v>
      </c>
      <c r="F3" s="12"/>
      <c r="G3" s="30"/>
      <c r="H3" s="30"/>
      <c r="I3" s="30"/>
      <c r="J3" s="13"/>
      <c r="K3" s="1">
        <v>1</v>
      </c>
      <c r="L3" s="1" t="s">
        <v>543</v>
      </c>
      <c r="M3" s="1" t="s">
        <v>544</v>
      </c>
    </row>
    <row r="4" spans="1:13" ht="19.5" customHeight="1">
      <c r="A4" s="11">
        <v>2</v>
      </c>
      <c r="C4" s="49" t="str">
        <f t="shared" ref="C4:C42" si="0">IF(L4="","",L4)</f>
        <v>main</v>
      </c>
      <c r="D4" s="49"/>
      <c r="E4" s="23" t="str">
        <f t="shared" ref="E4:E42" si="1">IF(M4="","",M4)</f>
        <v>おもな</v>
      </c>
      <c r="F4" s="7"/>
      <c r="G4" s="31"/>
      <c r="H4" s="31"/>
      <c r="I4" s="32"/>
      <c r="J4" s="9"/>
      <c r="K4" s="1">
        <v>2</v>
      </c>
      <c r="L4" s="1" t="s">
        <v>545</v>
      </c>
      <c r="M4" s="1" t="s">
        <v>546</v>
      </c>
    </row>
    <row r="5" spans="1:13" ht="19.5" customHeight="1">
      <c r="A5" s="11">
        <v>3</v>
      </c>
      <c r="B5" s="1" t="s">
        <v>0</v>
      </c>
      <c r="C5" s="49" t="str">
        <f t="shared" si="0"/>
        <v>worth</v>
      </c>
      <c r="D5" s="49"/>
      <c r="E5" s="23" t="str">
        <f t="shared" si="1"/>
        <v>～する価値がある</v>
      </c>
      <c r="F5" s="7"/>
      <c r="G5" s="31"/>
      <c r="H5" s="31"/>
      <c r="I5" s="32"/>
      <c r="J5" s="9"/>
      <c r="K5" s="1">
        <v>3</v>
      </c>
      <c r="L5" s="1" t="s">
        <v>547</v>
      </c>
      <c r="M5" s="1" t="s">
        <v>548</v>
      </c>
    </row>
    <row r="6" spans="1:13" ht="19.5" customHeight="1">
      <c r="A6" s="11">
        <v>4</v>
      </c>
      <c r="B6" s="1" t="s">
        <v>0</v>
      </c>
      <c r="C6" s="49" t="str">
        <f t="shared" si="0"/>
        <v>few</v>
      </c>
      <c r="D6" s="49"/>
      <c r="E6" s="23" t="str">
        <f t="shared" si="1"/>
        <v>少数の</v>
      </c>
      <c r="F6" s="7"/>
      <c r="G6" s="31"/>
      <c r="H6" s="31"/>
      <c r="I6" s="32"/>
      <c r="J6" s="9"/>
      <c r="K6" s="1">
        <v>4</v>
      </c>
      <c r="L6" s="1" t="s">
        <v>549</v>
      </c>
      <c r="M6" s="1" t="s">
        <v>550</v>
      </c>
    </row>
    <row r="7" spans="1:13" ht="19.5" customHeight="1">
      <c r="A7" s="11">
        <v>5</v>
      </c>
      <c r="B7" s="1" t="s">
        <v>0</v>
      </c>
      <c r="C7" s="49" t="str">
        <f t="shared" si="0"/>
        <v>dangerous</v>
      </c>
      <c r="D7" s="49"/>
      <c r="E7" s="23" t="str">
        <f t="shared" si="1"/>
        <v>危険な</v>
      </c>
      <c r="F7" s="7"/>
      <c r="G7" s="31"/>
      <c r="H7" s="31"/>
      <c r="I7" s="32"/>
      <c r="J7" s="9"/>
      <c r="K7" s="1">
        <v>5</v>
      </c>
      <c r="L7" s="1" t="s">
        <v>551</v>
      </c>
      <c r="M7" s="1" t="s">
        <v>552</v>
      </c>
    </row>
    <row r="8" spans="1:13" ht="19.5" customHeight="1">
      <c r="A8" s="11">
        <v>6</v>
      </c>
      <c r="B8" s="1" t="s">
        <v>0</v>
      </c>
      <c r="C8" s="49" t="str">
        <f t="shared" si="0"/>
        <v>pleasure</v>
      </c>
      <c r="D8" s="49"/>
      <c r="E8" s="23" t="str">
        <f t="shared" si="1"/>
        <v>楽しみ</v>
      </c>
      <c r="F8" s="7"/>
      <c r="G8" s="31"/>
      <c r="H8" s="31"/>
      <c r="I8" s="32"/>
      <c r="J8" s="9"/>
      <c r="K8" s="1">
        <v>6</v>
      </c>
      <c r="L8" s="1" t="s">
        <v>553</v>
      </c>
      <c r="M8" s="1" t="s">
        <v>554</v>
      </c>
    </row>
    <row r="9" spans="1:13" ht="19.5" customHeight="1">
      <c r="A9" s="11">
        <v>7</v>
      </c>
      <c r="B9" s="1" t="s">
        <v>0</v>
      </c>
      <c r="C9" s="49" t="str">
        <f t="shared" si="0"/>
        <v>worth ～ing</v>
      </c>
      <c r="D9" s="49"/>
      <c r="E9" s="23" t="str">
        <f t="shared" si="1"/>
        <v>～するだけの価値がある</v>
      </c>
      <c r="F9" s="7"/>
      <c r="G9" s="31"/>
      <c r="H9" s="31"/>
      <c r="I9" s="32"/>
      <c r="J9" s="9"/>
      <c r="K9" s="1">
        <v>7</v>
      </c>
      <c r="L9" s="1" t="s">
        <v>555</v>
      </c>
      <c r="M9" s="1" t="s">
        <v>556</v>
      </c>
    </row>
    <row r="10" spans="1:13" ht="19.5" customHeight="1">
      <c r="A10" s="11">
        <v>8</v>
      </c>
      <c r="B10" s="1" t="s">
        <v>0</v>
      </c>
      <c r="C10" s="49" t="str">
        <f t="shared" si="0"/>
        <v>a few</v>
      </c>
      <c r="D10" s="49"/>
      <c r="E10" s="23" t="str">
        <f t="shared" si="1"/>
        <v>2，3の～</v>
      </c>
      <c r="F10" s="7"/>
      <c r="G10" s="31"/>
      <c r="H10" s="31"/>
      <c r="I10" s="32"/>
      <c r="J10" s="9"/>
      <c r="K10" s="1">
        <v>8</v>
      </c>
      <c r="L10" s="1" t="s">
        <v>557</v>
      </c>
      <c r="M10" s="1" t="s">
        <v>558</v>
      </c>
    </row>
    <row r="11" spans="1:13" ht="19.5" customHeight="1">
      <c r="A11" s="11">
        <v>9</v>
      </c>
      <c r="B11" s="1" t="s">
        <v>0</v>
      </c>
      <c r="C11" s="49" t="str">
        <f t="shared" si="0"/>
        <v>museum</v>
      </c>
      <c r="D11" s="49"/>
      <c r="E11" s="23" t="str">
        <f t="shared" si="1"/>
        <v>博物館</v>
      </c>
      <c r="F11" s="7"/>
      <c r="G11" s="31"/>
      <c r="H11" s="31"/>
      <c r="I11" s="32"/>
      <c r="J11" s="9"/>
      <c r="K11" s="1">
        <v>9</v>
      </c>
      <c r="L11" s="1" t="s">
        <v>559</v>
      </c>
      <c r="M11" s="1" t="s">
        <v>560</v>
      </c>
    </row>
    <row r="12" spans="1:13" ht="19.5" customHeight="1">
      <c r="A12" s="11">
        <v>10</v>
      </c>
      <c r="B12" s="1" t="s">
        <v>0</v>
      </c>
      <c r="C12" s="49" t="str">
        <f t="shared" si="0"/>
        <v>interested</v>
      </c>
      <c r="D12" s="49"/>
      <c r="E12" s="23" t="str">
        <f t="shared" si="1"/>
        <v>興味を持った</v>
      </c>
      <c r="F12" s="7"/>
      <c r="G12" s="31"/>
      <c r="H12" s="31"/>
      <c r="I12" s="32"/>
      <c r="J12" s="9"/>
      <c r="K12" s="1">
        <v>10</v>
      </c>
      <c r="L12" s="1" t="s">
        <v>561</v>
      </c>
      <c r="M12" s="1" t="s">
        <v>562</v>
      </c>
    </row>
    <row r="13" spans="1:13" ht="19.5" customHeight="1">
      <c r="A13" s="11">
        <v>11</v>
      </c>
      <c r="B13" s="1" t="s">
        <v>0</v>
      </c>
      <c r="C13" s="49" t="str">
        <f t="shared" si="0"/>
        <v>conclusion</v>
      </c>
      <c r="D13" s="49"/>
      <c r="E13" s="23" t="str">
        <f t="shared" si="1"/>
        <v>結論</v>
      </c>
      <c r="F13" s="7"/>
      <c r="G13" s="31"/>
      <c r="H13" s="31"/>
      <c r="I13" s="32"/>
      <c r="J13" s="9"/>
      <c r="K13" s="1">
        <v>11</v>
      </c>
      <c r="L13" s="1" t="s">
        <v>563</v>
      </c>
      <c r="M13" s="1" t="s">
        <v>564</v>
      </c>
    </row>
    <row r="14" spans="1:13" ht="19.5" customHeight="1">
      <c r="A14" s="11">
        <v>12</v>
      </c>
      <c r="B14" s="1" t="s">
        <v>0</v>
      </c>
      <c r="C14" s="49" t="str">
        <f t="shared" si="0"/>
        <v>sight</v>
      </c>
      <c r="D14" s="49"/>
      <c r="E14" s="23" t="str">
        <f t="shared" si="1"/>
        <v>光景</v>
      </c>
      <c r="F14" s="7"/>
      <c r="G14" s="31"/>
      <c r="H14" s="31"/>
      <c r="I14" s="32"/>
      <c r="J14" s="9"/>
      <c r="K14" s="1">
        <v>12</v>
      </c>
      <c r="L14" s="1" t="s">
        <v>565</v>
      </c>
      <c r="M14" s="1" t="s">
        <v>566</v>
      </c>
    </row>
    <row r="15" spans="1:13" ht="19.5" customHeight="1">
      <c r="A15" s="11">
        <v>13</v>
      </c>
      <c r="B15" s="1" t="s">
        <v>0</v>
      </c>
      <c r="C15" s="49" t="str">
        <f t="shared" si="0"/>
        <v>sound</v>
      </c>
      <c r="D15" s="49"/>
      <c r="E15" s="23" t="str">
        <f t="shared" si="1"/>
        <v>音</v>
      </c>
      <c r="F15" s="7"/>
      <c r="G15" s="31"/>
      <c r="H15" s="31"/>
      <c r="I15" s="32"/>
      <c r="J15" s="9"/>
      <c r="K15" s="1">
        <v>13</v>
      </c>
      <c r="L15" s="1" t="s">
        <v>567</v>
      </c>
      <c r="M15" s="1" t="s">
        <v>568</v>
      </c>
    </row>
    <row r="16" spans="1:13" ht="19.5" customHeight="1">
      <c r="A16" s="11">
        <v>14</v>
      </c>
      <c r="B16" s="1" t="s">
        <v>0</v>
      </c>
      <c r="C16" s="49" t="str">
        <f t="shared" si="0"/>
        <v>moment</v>
      </c>
      <c r="D16" s="49"/>
      <c r="E16" s="23" t="str">
        <f t="shared" si="1"/>
        <v>瞬間</v>
      </c>
      <c r="F16" s="7"/>
      <c r="G16" s="31"/>
      <c r="H16" s="31"/>
      <c r="I16" s="32"/>
      <c r="J16" s="9"/>
      <c r="K16" s="1">
        <v>14</v>
      </c>
      <c r="L16" s="1" t="s">
        <v>569</v>
      </c>
      <c r="M16" s="1" t="s">
        <v>570</v>
      </c>
    </row>
    <row r="17" spans="1:13" ht="19.5" customHeight="1">
      <c r="A17" s="11">
        <v>15</v>
      </c>
      <c r="B17" s="1" t="s">
        <v>0</v>
      </c>
      <c r="C17" s="49" t="str">
        <f t="shared" si="0"/>
        <v>remain</v>
      </c>
      <c r="D17" s="49"/>
      <c r="E17" s="23" t="str">
        <f t="shared" si="1"/>
        <v>残っている</v>
      </c>
      <c r="F17" s="7"/>
      <c r="G17" s="31"/>
      <c r="H17" s="31"/>
      <c r="I17" s="32"/>
      <c r="J17" s="9"/>
      <c r="K17" s="1">
        <v>15</v>
      </c>
      <c r="L17" s="1" t="s">
        <v>571</v>
      </c>
      <c r="M17" s="1" t="s">
        <v>572</v>
      </c>
    </row>
    <row r="18" spans="1:13" ht="19.5" customHeight="1">
      <c r="A18" s="11">
        <v>16</v>
      </c>
      <c r="B18" s="1" t="s">
        <v>0</v>
      </c>
      <c r="C18" s="49" t="str">
        <f t="shared" si="0"/>
        <v>forever</v>
      </c>
      <c r="D18" s="49"/>
      <c r="E18" s="23" t="str">
        <f t="shared" si="1"/>
        <v>永久に</v>
      </c>
      <c r="F18" s="7"/>
      <c r="G18" s="31"/>
      <c r="H18" s="31"/>
      <c r="I18" s="32"/>
      <c r="J18" s="9"/>
      <c r="K18" s="1">
        <v>16</v>
      </c>
      <c r="L18" s="1" t="s">
        <v>75</v>
      </c>
      <c r="M18" s="1" t="s">
        <v>573</v>
      </c>
    </row>
    <row r="19" spans="1:13" ht="19.5" customHeight="1">
      <c r="A19" s="11">
        <v>17</v>
      </c>
      <c r="B19" s="1" t="s">
        <v>0</v>
      </c>
      <c r="C19" s="49" t="str">
        <f t="shared" si="0"/>
        <v>mind</v>
      </c>
      <c r="D19" s="49"/>
      <c r="E19" s="23" t="str">
        <f t="shared" si="1"/>
        <v>心</v>
      </c>
      <c r="F19" s="7"/>
      <c r="G19" s="31"/>
      <c r="H19" s="31"/>
      <c r="I19" s="32"/>
      <c r="J19" s="9"/>
      <c r="K19" s="1">
        <v>17</v>
      </c>
      <c r="L19" s="1" t="s">
        <v>74</v>
      </c>
      <c r="M19" s="1" t="s">
        <v>574</v>
      </c>
    </row>
    <row r="20" spans="1:13" ht="19.5" customHeight="1">
      <c r="A20" s="11">
        <v>18</v>
      </c>
      <c r="B20" s="1" t="s">
        <v>0</v>
      </c>
      <c r="C20" s="49" t="str">
        <f t="shared" si="0"/>
        <v>such</v>
      </c>
      <c r="D20" s="49"/>
      <c r="E20" s="23" t="str">
        <f t="shared" si="1"/>
        <v>そのような</v>
      </c>
      <c r="F20" s="7"/>
      <c r="G20" s="31"/>
      <c r="H20" s="31"/>
      <c r="I20" s="32"/>
      <c r="J20" s="9"/>
      <c r="K20" s="1">
        <v>18</v>
      </c>
      <c r="L20" s="1" t="s">
        <v>575</v>
      </c>
      <c r="M20" s="1" t="s">
        <v>576</v>
      </c>
    </row>
    <row r="21" spans="1:13" ht="19.5" customHeight="1">
      <c r="A21" s="11">
        <v>19</v>
      </c>
      <c r="B21" s="1" t="s">
        <v>0</v>
      </c>
      <c r="C21" s="49" t="str">
        <f t="shared" si="0"/>
        <v>best</v>
      </c>
      <c r="D21" s="49"/>
      <c r="E21" s="23" t="str">
        <f t="shared" si="1"/>
        <v>最善</v>
      </c>
      <c r="F21" s="7"/>
      <c r="G21" s="31"/>
      <c r="H21" s="31"/>
      <c r="I21" s="32"/>
      <c r="J21" s="9"/>
      <c r="K21" s="1">
        <v>19</v>
      </c>
      <c r="L21" s="1" t="s">
        <v>577</v>
      </c>
      <c r="M21" s="1" t="s">
        <v>578</v>
      </c>
    </row>
    <row r="22" spans="1:13" ht="19.5" customHeight="1">
      <c r="A22" s="11">
        <v>20</v>
      </c>
      <c r="B22" s="1" t="s">
        <v>0</v>
      </c>
      <c r="C22" s="49" t="str">
        <f t="shared" si="0"/>
        <v>be interested in ～</v>
      </c>
      <c r="D22" s="49"/>
      <c r="E22" s="23" t="str">
        <f t="shared" si="1"/>
        <v>～に興味を持っている</v>
      </c>
      <c r="F22" s="7"/>
      <c r="G22" s="31"/>
      <c r="H22" s="31"/>
      <c r="I22" s="32"/>
      <c r="J22" s="9"/>
      <c r="K22" s="1">
        <v>20</v>
      </c>
      <c r="L22" s="1" t="s">
        <v>579</v>
      </c>
      <c r="M22" s="1" t="s">
        <v>580</v>
      </c>
    </row>
    <row r="23" spans="1:13" ht="19.5" customHeight="1">
      <c r="A23" s="11">
        <v>21</v>
      </c>
      <c r="B23" s="1" t="s">
        <v>0</v>
      </c>
      <c r="C23" s="49" t="str">
        <f t="shared" si="0"/>
        <v>in conclusion</v>
      </c>
      <c r="D23" s="49"/>
      <c r="E23" s="23" t="str">
        <f t="shared" si="1"/>
        <v>結論として</v>
      </c>
      <c r="F23" s="7"/>
      <c r="G23" s="31"/>
      <c r="H23" s="31"/>
      <c r="I23" s="32"/>
      <c r="J23" s="9"/>
      <c r="K23" s="1">
        <v>21</v>
      </c>
      <c r="L23" s="1" t="s">
        <v>581</v>
      </c>
      <c r="M23" s="1" t="s">
        <v>582</v>
      </c>
    </row>
    <row r="24" spans="1:13" ht="19.5" customHeight="1">
      <c r="A24" s="11">
        <v>22</v>
      </c>
      <c r="B24" s="1" t="s">
        <v>0</v>
      </c>
      <c r="C24" s="49" t="str">
        <f t="shared" si="0"/>
        <v>in a moment</v>
      </c>
      <c r="D24" s="49"/>
      <c r="E24" s="23" t="str">
        <f t="shared" si="1"/>
        <v>一瞬で</v>
      </c>
      <c r="F24" s="7"/>
      <c r="G24" s="31"/>
      <c r="H24" s="31"/>
      <c r="I24" s="32"/>
      <c r="J24" s="9"/>
      <c r="K24" s="1">
        <v>22</v>
      </c>
      <c r="L24" s="1" t="s">
        <v>583</v>
      </c>
      <c r="M24" s="1" t="s">
        <v>584</v>
      </c>
    </row>
    <row r="25" spans="1:13" ht="19.5" customHeight="1">
      <c r="A25" s="11">
        <v>23</v>
      </c>
      <c r="B25" s="1" t="s">
        <v>0</v>
      </c>
      <c r="C25" s="49" t="str">
        <f t="shared" si="0"/>
        <v>may</v>
      </c>
      <c r="D25" s="49"/>
      <c r="E25" s="23" t="str">
        <f t="shared" si="1"/>
        <v>～してもよい</v>
      </c>
      <c r="F25" s="7"/>
      <c r="G25" s="31"/>
      <c r="H25" s="31"/>
      <c r="I25" s="32"/>
      <c r="J25" s="9"/>
      <c r="K25" s="1">
        <v>23</v>
      </c>
      <c r="L25" s="1" t="s">
        <v>24</v>
      </c>
      <c r="M25" s="1" t="s">
        <v>585</v>
      </c>
    </row>
    <row r="26" spans="1:13" ht="19.5" customHeight="1">
      <c r="A26" s="11">
        <v>24</v>
      </c>
      <c r="B26" s="1" t="s">
        <v>0</v>
      </c>
      <c r="C26" s="49" t="str">
        <f t="shared" si="0"/>
        <v>certainly</v>
      </c>
      <c r="D26" s="49"/>
      <c r="E26" s="23" t="str">
        <f t="shared" si="1"/>
        <v>もちろん</v>
      </c>
      <c r="F26" s="7"/>
      <c r="G26" s="31"/>
      <c r="H26" s="31"/>
      <c r="I26" s="32"/>
      <c r="J26" s="9"/>
      <c r="K26" s="1">
        <v>24</v>
      </c>
      <c r="L26" s="1" t="s">
        <v>586</v>
      </c>
      <c r="M26" s="1" t="s">
        <v>587</v>
      </c>
    </row>
    <row r="27" spans="1:13" ht="19.5" customHeight="1">
      <c r="A27" s="11">
        <v>25</v>
      </c>
      <c r="B27" s="1" t="s">
        <v>0</v>
      </c>
      <c r="C27" s="49" t="str">
        <f t="shared" si="0"/>
        <v>another</v>
      </c>
      <c r="D27" s="49"/>
      <c r="E27" s="23" t="str">
        <f t="shared" si="1"/>
        <v>もう一つの</v>
      </c>
      <c r="F27" s="7"/>
      <c r="G27" s="31"/>
      <c r="H27" s="31"/>
      <c r="I27" s="32"/>
      <c r="J27" s="9"/>
      <c r="K27" s="1">
        <v>25</v>
      </c>
      <c r="L27" s="1" t="s">
        <v>49</v>
      </c>
      <c r="M27" s="1" t="s">
        <v>588</v>
      </c>
    </row>
    <row r="28" spans="1:13" ht="19.5" customHeight="1">
      <c r="A28" s="11">
        <v>26</v>
      </c>
      <c r="B28" s="1" t="s">
        <v>0</v>
      </c>
      <c r="C28" s="49" t="str">
        <f t="shared" si="0"/>
        <v>cup</v>
      </c>
      <c r="D28" s="49"/>
      <c r="E28" s="23" t="str">
        <f t="shared" si="1"/>
        <v>カップ</v>
      </c>
      <c r="F28" s="7"/>
      <c r="G28" s="31"/>
      <c r="H28" s="31"/>
      <c r="I28" s="32"/>
      <c r="J28" s="9"/>
      <c r="K28" s="1">
        <v>26</v>
      </c>
      <c r="L28" s="1" t="s">
        <v>589</v>
      </c>
      <c r="M28" s="1" t="s">
        <v>590</v>
      </c>
    </row>
    <row r="29" spans="1:13" ht="19.5" customHeight="1">
      <c r="A29" s="11">
        <v>27</v>
      </c>
      <c r="B29" s="1" t="s">
        <v>0</v>
      </c>
      <c r="C29" s="49" t="str">
        <f t="shared" si="0"/>
        <v>tea</v>
      </c>
      <c r="D29" s="49"/>
      <c r="E29" s="23" t="str">
        <f t="shared" si="1"/>
        <v>茶</v>
      </c>
      <c r="F29" s="7"/>
      <c r="G29" s="31"/>
      <c r="H29" s="31"/>
      <c r="I29" s="32"/>
      <c r="J29" s="9"/>
      <c r="K29" s="1">
        <v>27</v>
      </c>
      <c r="L29" s="1" t="s">
        <v>591</v>
      </c>
      <c r="M29" s="1" t="s">
        <v>592</v>
      </c>
    </row>
    <row r="30" spans="1:13" ht="19.5" customHeight="1">
      <c r="A30" s="11">
        <v>28</v>
      </c>
      <c r="B30" s="1" t="s">
        <v>0</v>
      </c>
      <c r="C30" s="49" t="str">
        <f t="shared" si="0"/>
        <v>No, thank you.</v>
      </c>
      <c r="D30" s="49"/>
      <c r="E30" s="23" t="str">
        <f t="shared" si="1"/>
        <v>いいえ，けっこうです。</v>
      </c>
      <c r="F30" s="7"/>
      <c r="G30" s="31"/>
      <c r="H30" s="31"/>
      <c r="I30" s="32"/>
      <c r="J30" s="9"/>
      <c r="K30" s="1">
        <v>28</v>
      </c>
      <c r="L30" s="1" t="s">
        <v>593</v>
      </c>
      <c r="M30" s="1" t="s">
        <v>594</v>
      </c>
    </row>
    <row r="31" spans="1:13" ht="19.5" customHeight="1">
      <c r="A31" s="11">
        <v>29</v>
      </c>
      <c r="B31" s="1" t="s">
        <v>0</v>
      </c>
      <c r="C31" s="49" t="str">
        <f t="shared" si="0"/>
        <v/>
      </c>
      <c r="D31" s="49"/>
      <c r="E31" s="23" t="str">
        <f t="shared" si="1"/>
        <v/>
      </c>
      <c r="F31" s="7"/>
      <c r="G31" s="31"/>
      <c r="H31" s="31"/>
      <c r="I31" s="32"/>
      <c r="J31" s="9"/>
      <c r="K31" s="1">
        <v>29</v>
      </c>
    </row>
    <row r="32" spans="1:13" ht="19.5" customHeight="1">
      <c r="A32" s="11">
        <v>30</v>
      </c>
      <c r="B32" s="1" t="s">
        <v>0</v>
      </c>
      <c r="C32" s="49" t="str">
        <f t="shared" si="0"/>
        <v/>
      </c>
      <c r="D32" s="49"/>
      <c r="E32" s="23" t="str">
        <f t="shared" si="1"/>
        <v/>
      </c>
      <c r="F32" s="7"/>
      <c r="G32" s="31"/>
      <c r="H32" s="31"/>
      <c r="I32" s="32"/>
      <c r="J32" s="9"/>
      <c r="K32" s="1">
        <v>30</v>
      </c>
    </row>
    <row r="33" spans="1:11" ht="19.5" customHeight="1">
      <c r="A33" s="11">
        <v>31</v>
      </c>
      <c r="C33" s="49" t="str">
        <f t="shared" si="0"/>
        <v/>
      </c>
      <c r="D33" s="49"/>
      <c r="E33" s="23" t="str">
        <f t="shared" si="1"/>
        <v/>
      </c>
      <c r="F33" s="7"/>
      <c r="G33" s="31"/>
      <c r="H33" s="31"/>
      <c r="I33" s="32"/>
      <c r="J33" s="9"/>
      <c r="K33" s="1">
        <v>31</v>
      </c>
    </row>
    <row r="34" spans="1:11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1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1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1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1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1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1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1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1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1" ht="6.75" customHeight="1"/>
    <row r="44" spans="1:11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1" ht="18" customHeight="1">
      <c r="C45" s="53"/>
      <c r="D45" s="54"/>
      <c r="E45" s="2"/>
      <c r="F45" s="55">
        <v>45</v>
      </c>
      <c r="G45" s="56"/>
      <c r="H45" s="2"/>
      <c r="I45" s="14"/>
    </row>
    <row r="46" spans="1:11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ht="8.25" customHeight="1"/>
    <row r="48" spans="1:11" ht="16.5" customHeight="1">
      <c r="A48" s="4">
        <v>1</v>
      </c>
      <c r="B48" s="4" t="s">
        <v>0</v>
      </c>
      <c r="C48" s="58" t="str">
        <f t="shared" ref="C48:C87" si="2">IF(C3="","",C3)</f>
        <v>artist</v>
      </c>
      <c r="D48" s="58"/>
      <c r="E48" s="59"/>
      <c r="F48" s="60" t="str">
        <f t="shared" ref="F48:F87" si="3">IF(E3="","",E3)</f>
        <v>芸術家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main</v>
      </c>
      <c r="D49" s="64"/>
      <c r="E49" s="65"/>
      <c r="F49" s="60" t="str">
        <f t="shared" si="3"/>
        <v>おもな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worth</v>
      </c>
      <c r="D50" s="64"/>
      <c r="E50" s="65"/>
      <c r="F50" s="60" t="str">
        <f t="shared" si="3"/>
        <v>～する価値がある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few</v>
      </c>
      <c r="D51" s="64"/>
      <c r="E51" s="65"/>
      <c r="F51" s="60" t="str">
        <f t="shared" si="3"/>
        <v>少数の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dangerous</v>
      </c>
      <c r="D52" s="64"/>
      <c r="E52" s="65"/>
      <c r="F52" s="60" t="str">
        <f t="shared" si="3"/>
        <v>危険な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pleasure</v>
      </c>
      <c r="D53" s="64"/>
      <c r="E53" s="65"/>
      <c r="F53" s="60" t="str">
        <f t="shared" si="3"/>
        <v>楽しみ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worth ～ing</v>
      </c>
      <c r="D54" s="64"/>
      <c r="E54" s="65"/>
      <c r="F54" s="60" t="str">
        <f t="shared" si="3"/>
        <v>～するだけの価値がある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a few</v>
      </c>
      <c r="D55" s="64"/>
      <c r="E55" s="65"/>
      <c r="F55" s="60" t="str">
        <f t="shared" si="3"/>
        <v>2，3の～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museum</v>
      </c>
      <c r="D56" s="64"/>
      <c r="E56" s="65"/>
      <c r="F56" s="60" t="str">
        <f t="shared" si="3"/>
        <v>博物館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interested</v>
      </c>
      <c r="D57" s="64"/>
      <c r="E57" s="65"/>
      <c r="F57" s="60" t="str">
        <f t="shared" si="3"/>
        <v>興味を持った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conclusion</v>
      </c>
      <c r="D58" s="64"/>
      <c r="E58" s="65"/>
      <c r="F58" s="60" t="str">
        <f t="shared" si="3"/>
        <v>結論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sight</v>
      </c>
      <c r="D59" s="64"/>
      <c r="E59" s="65"/>
      <c r="F59" s="60" t="str">
        <f t="shared" si="3"/>
        <v>光景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sound</v>
      </c>
      <c r="D60" s="64"/>
      <c r="E60" s="65"/>
      <c r="F60" s="60" t="str">
        <f t="shared" si="3"/>
        <v>音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moment</v>
      </c>
      <c r="D61" s="64"/>
      <c r="E61" s="65"/>
      <c r="F61" s="60" t="str">
        <f t="shared" si="3"/>
        <v>瞬間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remain</v>
      </c>
      <c r="D62" s="64"/>
      <c r="E62" s="65"/>
      <c r="F62" s="60" t="str">
        <f t="shared" si="3"/>
        <v>残っている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forever</v>
      </c>
      <c r="D63" s="64"/>
      <c r="E63" s="65"/>
      <c r="F63" s="60" t="str">
        <f t="shared" si="3"/>
        <v>永久に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mind</v>
      </c>
      <c r="D64" s="64"/>
      <c r="E64" s="65"/>
      <c r="F64" s="60" t="str">
        <f t="shared" si="3"/>
        <v>心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such</v>
      </c>
      <c r="D65" s="64"/>
      <c r="E65" s="65"/>
      <c r="F65" s="60" t="str">
        <f t="shared" si="3"/>
        <v>そのような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best</v>
      </c>
      <c r="D66" s="64"/>
      <c r="E66" s="65"/>
      <c r="F66" s="60" t="str">
        <f t="shared" si="3"/>
        <v>最善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be interested in ～</v>
      </c>
      <c r="D67" s="64"/>
      <c r="E67" s="65"/>
      <c r="F67" s="60" t="str">
        <f t="shared" si="3"/>
        <v>～に興味を持っている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in conclusion</v>
      </c>
      <c r="D68" s="64"/>
      <c r="E68" s="65"/>
      <c r="F68" s="60" t="str">
        <f t="shared" si="3"/>
        <v>結論として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in a moment</v>
      </c>
      <c r="D69" s="64"/>
      <c r="E69" s="65"/>
      <c r="F69" s="60" t="str">
        <f t="shared" si="3"/>
        <v>一瞬で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>may</v>
      </c>
      <c r="D70" s="64"/>
      <c r="E70" s="65"/>
      <c r="F70" s="60" t="str">
        <f t="shared" si="3"/>
        <v>～してもよい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certainly</v>
      </c>
      <c r="D71" s="64"/>
      <c r="E71" s="65"/>
      <c r="F71" s="60" t="str">
        <f t="shared" si="3"/>
        <v>もちろん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another</v>
      </c>
      <c r="D72" s="64"/>
      <c r="E72" s="65"/>
      <c r="F72" s="60" t="str">
        <f t="shared" si="3"/>
        <v>もう一つの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cup</v>
      </c>
      <c r="D73" s="64"/>
      <c r="E73" s="65"/>
      <c r="F73" s="60" t="str">
        <f t="shared" si="3"/>
        <v>カップ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tea</v>
      </c>
      <c r="D74" s="64"/>
      <c r="E74" s="65"/>
      <c r="F74" s="60" t="str">
        <f t="shared" si="3"/>
        <v>茶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No, thank you.</v>
      </c>
      <c r="D75" s="64"/>
      <c r="E75" s="65"/>
      <c r="F75" s="60" t="str">
        <f t="shared" si="3"/>
        <v>いいえ，けっこうです。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/>
      </c>
      <c r="D76" s="64"/>
      <c r="E76" s="65"/>
      <c r="F76" s="60" t="str">
        <f t="shared" si="3"/>
        <v/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/>
      </c>
      <c r="D77" s="64"/>
      <c r="E77" s="65"/>
      <c r="F77" s="60" t="str">
        <f t="shared" si="3"/>
        <v/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/>
      </c>
      <c r="D78" s="64"/>
      <c r="E78" s="65"/>
      <c r="F78" s="60" t="str">
        <f t="shared" si="3"/>
        <v/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芸術家</v>
      </c>
      <c r="D98" s="40"/>
      <c r="E98" s="41"/>
      <c r="F98" s="38">
        <v>21</v>
      </c>
      <c r="G98" s="38" t="s">
        <v>0</v>
      </c>
      <c r="H98" s="42" t="str">
        <f>IF(E23="","",E23)</f>
        <v>結論として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おもな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一瞬で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～する価値がある</v>
      </c>
      <c r="D100" s="40"/>
      <c r="E100" s="45"/>
      <c r="F100" s="38">
        <v>23</v>
      </c>
      <c r="G100" s="38" t="s">
        <v>0</v>
      </c>
      <c r="H100" s="42" t="str">
        <f t="shared" si="5"/>
        <v>～してもよい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少数の</v>
      </c>
      <c r="D101" s="40"/>
      <c r="E101" s="45"/>
      <c r="F101" s="38">
        <v>24</v>
      </c>
      <c r="G101" s="38" t="s">
        <v>0</v>
      </c>
      <c r="H101" s="42" t="str">
        <f t="shared" si="5"/>
        <v>もちろん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危険な</v>
      </c>
      <c r="D102" s="40"/>
      <c r="E102" s="45"/>
      <c r="F102" s="38">
        <v>25</v>
      </c>
      <c r="G102" s="38" t="s">
        <v>0</v>
      </c>
      <c r="H102" s="42" t="str">
        <f t="shared" si="5"/>
        <v>もう一つの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楽しみ</v>
      </c>
      <c r="D103" s="40"/>
      <c r="E103" s="45"/>
      <c r="F103" s="38">
        <v>26</v>
      </c>
      <c r="G103" s="38" t="s">
        <v>0</v>
      </c>
      <c r="H103" s="42" t="str">
        <f t="shared" si="5"/>
        <v>カップ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～するだけの価値がある</v>
      </c>
      <c r="D104" s="40"/>
      <c r="E104" s="45"/>
      <c r="F104" s="38">
        <v>27</v>
      </c>
      <c r="G104" s="38" t="s">
        <v>0</v>
      </c>
      <c r="H104" s="42" t="str">
        <f t="shared" si="5"/>
        <v>茶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2，3の～</v>
      </c>
      <c r="D105" s="40"/>
      <c r="E105" s="45"/>
      <c r="F105" s="38">
        <v>28</v>
      </c>
      <c r="G105" s="38" t="s">
        <v>0</v>
      </c>
      <c r="H105" s="42" t="str">
        <f t="shared" si="5"/>
        <v>いいえ，けっこうです。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博物館</v>
      </c>
      <c r="D106" s="40"/>
      <c r="E106" s="45"/>
      <c r="F106" s="38">
        <v>29</v>
      </c>
      <c r="G106" s="38" t="s">
        <v>0</v>
      </c>
      <c r="H106" s="42" t="str">
        <f t="shared" si="5"/>
        <v/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興味を持った</v>
      </c>
      <c r="D107" s="40"/>
      <c r="E107" s="45"/>
      <c r="F107" s="38">
        <v>30</v>
      </c>
      <c r="G107" s="38" t="s">
        <v>0</v>
      </c>
      <c r="H107" s="42" t="str">
        <f t="shared" si="5"/>
        <v/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結論</v>
      </c>
      <c r="D108" s="40"/>
      <c r="E108" s="45"/>
      <c r="F108" s="38">
        <v>31</v>
      </c>
      <c r="G108" s="38" t="s">
        <v>0</v>
      </c>
      <c r="H108" s="42" t="str">
        <f t="shared" si="5"/>
        <v/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光景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音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瞬間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残っている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永久に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心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そのような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最善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～に興味を持っている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22.4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24"/>
  <sheetViews>
    <sheetView topLeftCell="A18" workbookViewId="0">
      <selection activeCell="L3" sqref="L3:M33"/>
    </sheetView>
  </sheetViews>
  <sheetFormatPr defaultColWidth="9" defaultRowHeight="21"/>
  <cols>
    <col min="1" max="1" width="5.33203125" style="1" bestFit="1" customWidth="1"/>
    <col min="2" max="2" width="2.44140625" style="1" customWidth="1"/>
    <col min="3" max="4" width="8.88671875" style="1" customWidth="1"/>
    <col min="5" max="5" width="17.6640625" style="1" customWidth="1"/>
    <col min="6" max="6" width="5.33203125" style="1" bestFit="1" customWidth="1"/>
    <col min="7" max="7" width="2.44140625" style="1" customWidth="1"/>
    <col min="8" max="9" width="8.88671875" style="1" customWidth="1"/>
    <col min="10" max="10" width="17.6640625" style="1" customWidth="1"/>
    <col min="11" max="16384" width="9" style="1"/>
  </cols>
  <sheetData>
    <row r="1" spans="1:13" ht="24.75" customHeight="1">
      <c r="A1" s="50" t="s">
        <v>802</v>
      </c>
      <c r="B1" s="50"/>
      <c r="C1" s="50"/>
      <c r="D1" s="50"/>
      <c r="E1" s="50"/>
      <c r="F1" s="50"/>
      <c r="G1" s="50"/>
      <c r="H1" s="50"/>
      <c r="I1" s="50"/>
      <c r="J1" s="50"/>
      <c r="L1" s="29" t="s">
        <v>803</v>
      </c>
      <c r="M1" s="29" t="s">
        <v>804</v>
      </c>
    </row>
    <row r="2" spans="1:13" ht="4.5" customHeight="1"/>
    <row r="3" spans="1:13" ht="19.5" customHeight="1">
      <c r="A3" s="11">
        <v>1</v>
      </c>
      <c r="B3" s="1" t="s">
        <v>0</v>
      </c>
      <c r="C3" s="49" t="str">
        <f>IF(L3="","",L3)</f>
        <v>dream</v>
      </c>
      <c r="D3" s="49"/>
      <c r="E3" s="23" t="str">
        <f>IF(M3="","",M3)</f>
        <v>夢</v>
      </c>
      <c r="F3" s="12"/>
      <c r="G3" s="30"/>
      <c r="H3" s="30"/>
      <c r="I3" s="30"/>
      <c r="J3" s="13"/>
      <c r="K3" s="1">
        <v>1</v>
      </c>
      <c r="L3" s="1" t="s">
        <v>483</v>
      </c>
      <c r="M3" s="1" t="s">
        <v>484</v>
      </c>
    </row>
    <row r="4" spans="1:13" ht="19.5" customHeight="1">
      <c r="A4" s="11">
        <v>2</v>
      </c>
      <c r="C4" s="49" t="str">
        <f t="shared" ref="C4:C42" si="0">IF(L4="","",L4)</f>
        <v>firework</v>
      </c>
      <c r="D4" s="49"/>
      <c r="E4" s="23" t="str">
        <f t="shared" ref="E4:E42" si="1">IF(M4="","",M4)</f>
        <v>花火</v>
      </c>
      <c r="F4" s="7"/>
      <c r="G4" s="31"/>
      <c r="H4" s="31"/>
      <c r="I4" s="32"/>
      <c r="J4" s="9"/>
      <c r="K4" s="1">
        <v>2</v>
      </c>
      <c r="L4" s="1" t="s">
        <v>485</v>
      </c>
      <c r="M4" s="1" t="s">
        <v>486</v>
      </c>
    </row>
    <row r="5" spans="1:13" ht="19.5" customHeight="1">
      <c r="A5" s="11">
        <v>3</v>
      </c>
      <c r="B5" s="1" t="s">
        <v>0</v>
      </c>
      <c r="C5" s="49" t="str">
        <f t="shared" si="0"/>
        <v>program</v>
      </c>
      <c r="D5" s="49"/>
      <c r="E5" s="23" t="str">
        <f t="shared" si="1"/>
        <v>プログラム</v>
      </c>
      <c r="F5" s="7"/>
      <c r="G5" s="31"/>
      <c r="H5" s="31"/>
      <c r="I5" s="32"/>
      <c r="J5" s="9"/>
      <c r="K5" s="1">
        <v>3</v>
      </c>
      <c r="L5" s="1" t="s">
        <v>487</v>
      </c>
      <c r="M5" s="1" t="s">
        <v>488</v>
      </c>
    </row>
    <row r="6" spans="1:13" ht="19.5" customHeight="1">
      <c r="A6" s="11">
        <v>4</v>
      </c>
      <c r="B6" s="1" t="s">
        <v>0</v>
      </c>
      <c r="C6" s="49" t="str">
        <f t="shared" si="0"/>
        <v>farm</v>
      </c>
      <c r="D6" s="49"/>
      <c r="E6" s="23" t="str">
        <f t="shared" si="1"/>
        <v>農場</v>
      </c>
      <c r="F6" s="7"/>
      <c r="G6" s="31"/>
      <c r="H6" s="31"/>
      <c r="I6" s="32"/>
      <c r="J6" s="9"/>
      <c r="K6" s="1">
        <v>4</v>
      </c>
      <c r="L6" s="1" t="s">
        <v>44</v>
      </c>
      <c r="M6" s="1" t="s">
        <v>489</v>
      </c>
    </row>
    <row r="7" spans="1:13" ht="19.5" customHeight="1">
      <c r="A7" s="11">
        <v>5</v>
      </c>
      <c r="B7" s="1" t="s">
        <v>0</v>
      </c>
      <c r="C7" s="49" t="str">
        <f t="shared" si="0"/>
        <v>store</v>
      </c>
      <c r="D7" s="49"/>
      <c r="E7" s="23" t="str">
        <f t="shared" si="1"/>
        <v>店</v>
      </c>
      <c r="F7" s="7"/>
      <c r="G7" s="31"/>
      <c r="H7" s="31"/>
      <c r="I7" s="32"/>
      <c r="J7" s="9"/>
      <c r="K7" s="1">
        <v>5</v>
      </c>
      <c r="L7" s="1" t="s">
        <v>490</v>
      </c>
      <c r="M7" s="1" t="s">
        <v>491</v>
      </c>
    </row>
    <row r="8" spans="1:13" ht="19.5" customHeight="1">
      <c r="A8" s="11">
        <v>6</v>
      </c>
      <c r="B8" s="1" t="s">
        <v>0</v>
      </c>
      <c r="C8" s="49" t="str">
        <f t="shared" si="0"/>
        <v>department store</v>
      </c>
      <c r="D8" s="49"/>
      <c r="E8" s="23" t="str">
        <f t="shared" si="1"/>
        <v>デパート</v>
      </c>
      <c r="F8" s="7"/>
      <c r="G8" s="31"/>
      <c r="H8" s="31"/>
      <c r="I8" s="32"/>
      <c r="J8" s="9"/>
      <c r="K8" s="1">
        <v>6</v>
      </c>
      <c r="L8" s="1" t="s">
        <v>492</v>
      </c>
      <c r="M8" s="1" t="s">
        <v>493</v>
      </c>
    </row>
    <row r="9" spans="1:13" ht="19.5" customHeight="1">
      <c r="A9" s="11">
        <v>7</v>
      </c>
      <c r="B9" s="1" t="s">
        <v>0</v>
      </c>
      <c r="C9" s="49" t="str">
        <f t="shared" si="0"/>
        <v>day-at-work program</v>
      </c>
      <c r="D9" s="49"/>
      <c r="E9" s="23" t="str">
        <f t="shared" si="1"/>
        <v>職業体験プログラム</v>
      </c>
      <c r="F9" s="7"/>
      <c r="G9" s="31"/>
      <c r="H9" s="31"/>
      <c r="I9" s="32"/>
      <c r="J9" s="9"/>
      <c r="K9" s="1">
        <v>7</v>
      </c>
      <c r="L9" s="1" t="s">
        <v>494</v>
      </c>
      <c r="M9" s="1" t="s">
        <v>495</v>
      </c>
    </row>
    <row r="10" spans="1:13" ht="19.5" customHeight="1">
      <c r="A10" s="11">
        <v>8</v>
      </c>
      <c r="B10" s="1" t="s">
        <v>0</v>
      </c>
      <c r="C10" s="49" t="str">
        <f t="shared" si="0"/>
        <v>doctor</v>
      </c>
      <c r="D10" s="49"/>
      <c r="E10" s="23" t="str">
        <f t="shared" si="1"/>
        <v>医者</v>
      </c>
      <c r="F10" s="7"/>
      <c r="G10" s="31"/>
      <c r="H10" s="31"/>
      <c r="I10" s="32"/>
      <c r="J10" s="9"/>
      <c r="K10" s="1">
        <v>8</v>
      </c>
      <c r="L10" s="1" t="s">
        <v>496</v>
      </c>
      <c r="M10" s="1" t="s">
        <v>497</v>
      </c>
    </row>
    <row r="11" spans="1:13" ht="19.5" customHeight="1">
      <c r="A11" s="11">
        <v>9</v>
      </c>
      <c r="B11" s="1" t="s">
        <v>0</v>
      </c>
      <c r="C11" s="49" t="str">
        <f t="shared" si="0"/>
        <v>dentist</v>
      </c>
      <c r="D11" s="49"/>
      <c r="E11" s="23" t="str">
        <f t="shared" si="1"/>
        <v>歯医者</v>
      </c>
      <c r="F11" s="7"/>
      <c r="G11" s="31"/>
      <c r="H11" s="31"/>
      <c r="I11" s="32"/>
      <c r="J11" s="9"/>
      <c r="K11" s="1">
        <v>9</v>
      </c>
      <c r="L11" s="1" t="s">
        <v>498</v>
      </c>
      <c r="M11" s="1" t="s">
        <v>499</v>
      </c>
    </row>
    <row r="12" spans="1:13" ht="19.5" customHeight="1">
      <c r="A12" s="11">
        <v>10</v>
      </c>
      <c r="B12" s="1" t="s">
        <v>0</v>
      </c>
      <c r="C12" s="49" t="str">
        <f t="shared" si="0"/>
        <v>vet</v>
      </c>
      <c r="D12" s="49"/>
      <c r="E12" s="23" t="str">
        <f t="shared" si="1"/>
        <v>獣医</v>
      </c>
      <c r="F12" s="7"/>
      <c r="G12" s="31"/>
      <c r="H12" s="31"/>
      <c r="I12" s="32"/>
      <c r="J12" s="9"/>
      <c r="K12" s="1">
        <v>10</v>
      </c>
      <c r="L12" s="1" t="s">
        <v>500</v>
      </c>
      <c r="M12" s="1" t="s">
        <v>501</v>
      </c>
    </row>
    <row r="13" spans="1:13" ht="19.5" customHeight="1">
      <c r="A13" s="11">
        <v>11</v>
      </c>
      <c r="B13" s="1" t="s">
        <v>0</v>
      </c>
      <c r="C13" s="49" t="str">
        <f t="shared" si="0"/>
        <v>police</v>
      </c>
      <c r="D13" s="49"/>
      <c r="E13" s="23" t="str">
        <f t="shared" si="1"/>
        <v>警察</v>
      </c>
      <c r="F13" s="7"/>
      <c r="G13" s="31"/>
      <c r="H13" s="31"/>
      <c r="I13" s="32"/>
      <c r="J13" s="9"/>
      <c r="K13" s="1">
        <v>11</v>
      </c>
      <c r="L13" s="1" t="s">
        <v>502</v>
      </c>
      <c r="M13" s="1" t="s">
        <v>503</v>
      </c>
    </row>
    <row r="14" spans="1:13" ht="19.5" customHeight="1">
      <c r="A14" s="11">
        <v>12</v>
      </c>
      <c r="B14" s="1" t="s">
        <v>0</v>
      </c>
      <c r="C14" s="49" t="str">
        <f t="shared" si="0"/>
        <v>officer</v>
      </c>
      <c r="D14" s="49"/>
      <c r="E14" s="23" t="str">
        <f t="shared" si="1"/>
        <v>警察官</v>
      </c>
      <c r="F14" s="7"/>
      <c r="G14" s="31"/>
      <c r="H14" s="31"/>
      <c r="I14" s="32"/>
      <c r="J14" s="9"/>
      <c r="K14" s="1">
        <v>12</v>
      </c>
      <c r="L14" s="1" t="s">
        <v>504</v>
      </c>
      <c r="M14" s="1" t="s">
        <v>505</v>
      </c>
    </row>
    <row r="15" spans="1:13" ht="19.5" customHeight="1">
      <c r="A15" s="11">
        <v>13</v>
      </c>
      <c r="B15" s="1" t="s">
        <v>0</v>
      </c>
      <c r="C15" s="49" t="str">
        <f t="shared" si="0"/>
        <v>police officer</v>
      </c>
      <c r="D15" s="49"/>
      <c r="E15" s="23" t="str">
        <f t="shared" si="1"/>
        <v>警官</v>
      </c>
      <c r="F15" s="7"/>
      <c r="G15" s="31"/>
      <c r="H15" s="31"/>
      <c r="I15" s="32"/>
      <c r="J15" s="9"/>
      <c r="K15" s="1">
        <v>13</v>
      </c>
      <c r="L15" s="1" t="s">
        <v>506</v>
      </c>
      <c r="M15" s="1" t="s">
        <v>507</v>
      </c>
    </row>
    <row r="16" spans="1:13" ht="19.5" customHeight="1">
      <c r="A16" s="11">
        <v>14</v>
      </c>
      <c r="B16" s="1" t="s">
        <v>0</v>
      </c>
      <c r="C16" s="49" t="str">
        <f t="shared" si="0"/>
        <v>pilot</v>
      </c>
      <c r="D16" s="49"/>
      <c r="E16" s="23" t="str">
        <f t="shared" si="1"/>
        <v>パイロット</v>
      </c>
      <c r="F16" s="7"/>
      <c r="G16" s="31"/>
      <c r="H16" s="31"/>
      <c r="I16" s="32"/>
      <c r="J16" s="9"/>
      <c r="K16" s="1">
        <v>14</v>
      </c>
      <c r="L16" s="1" t="s">
        <v>508</v>
      </c>
      <c r="M16" s="1" t="s">
        <v>509</v>
      </c>
    </row>
    <row r="17" spans="1:13" ht="19.5" customHeight="1">
      <c r="A17" s="11">
        <v>15</v>
      </c>
      <c r="B17" s="1" t="s">
        <v>0</v>
      </c>
      <c r="C17" s="49" t="str">
        <f t="shared" si="0"/>
        <v>astronaut</v>
      </c>
      <c r="D17" s="49"/>
      <c r="E17" s="23" t="str">
        <f t="shared" si="1"/>
        <v>宇宙飛行士</v>
      </c>
      <c r="F17" s="7"/>
      <c r="G17" s="31"/>
      <c r="H17" s="31"/>
      <c r="I17" s="32"/>
      <c r="J17" s="9"/>
      <c r="K17" s="1">
        <v>15</v>
      </c>
      <c r="L17" s="1" t="s">
        <v>510</v>
      </c>
      <c r="M17" s="1" t="s">
        <v>511</v>
      </c>
    </row>
    <row r="18" spans="1:13" ht="19.5" customHeight="1">
      <c r="A18" s="11">
        <v>16</v>
      </c>
      <c r="B18" s="1" t="s">
        <v>0</v>
      </c>
      <c r="C18" s="49" t="str">
        <f t="shared" si="0"/>
        <v>interpreter</v>
      </c>
      <c r="D18" s="49"/>
      <c r="E18" s="23" t="str">
        <f t="shared" si="1"/>
        <v>通訳者</v>
      </c>
      <c r="F18" s="7"/>
      <c r="G18" s="31"/>
      <c r="H18" s="31"/>
      <c r="I18" s="32"/>
      <c r="J18" s="9"/>
      <c r="K18" s="1">
        <v>16</v>
      </c>
      <c r="L18" s="1" t="s">
        <v>512</v>
      </c>
      <c r="M18" s="1" t="s">
        <v>513</v>
      </c>
    </row>
    <row r="19" spans="1:13" ht="19.5" customHeight="1">
      <c r="A19" s="11">
        <v>17</v>
      </c>
      <c r="B19" s="1" t="s">
        <v>0</v>
      </c>
      <c r="C19" s="49" t="str">
        <f t="shared" si="0"/>
        <v>singer</v>
      </c>
      <c r="D19" s="49"/>
      <c r="E19" s="23" t="str">
        <f t="shared" si="1"/>
        <v>歌手</v>
      </c>
      <c r="F19" s="7"/>
      <c r="G19" s="31"/>
      <c r="H19" s="31"/>
      <c r="I19" s="32"/>
      <c r="J19" s="9"/>
      <c r="K19" s="1">
        <v>17</v>
      </c>
      <c r="L19" s="1" t="s">
        <v>514</v>
      </c>
      <c r="M19" s="1" t="s">
        <v>515</v>
      </c>
    </row>
    <row r="20" spans="1:13" ht="19.5" customHeight="1">
      <c r="A20" s="11">
        <v>18</v>
      </c>
      <c r="B20" s="1" t="s">
        <v>0</v>
      </c>
      <c r="C20" s="49" t="str">
        <f t="shared" si="0"/>
        <v>experience</v>
      </c>
      <c r="D20" s="49"/>
      <c r="E20" s="23" t="str">
        <f t="shared" si="1"/>
        <v>～を経験する</v>
      </c>
      <c r="F20" s="7"/>
      <c r="G20" s="31"/>
      <c r="H20" s="31"/>
      <c r="I20" s="32"/>
      <c r="J20" s="9"/>
      <c r="K20" s="1">
        <v>18</v>
      </c>
      <c r="L20" s="1" t="s">
        <v>516</v>
      </c>
      <c r="M20" s="1" t="s">
        <v>517</v>
      </c>
    </row>
    <row r="21" spans="1:13" ht="19.5" customHeight="1">
      <c r="A21" s="11">
        <v>19</v>
      </c>
      <c r="B21" s="1" t="s">
        <v>0</v>
      </c>
      <c r="C21" s="49" t="str">
        <f t="shared" si="0"/>
        <v>farming</v>
      </c>
      <c r="D21" s="49"/>
      <c r="E21" s="23" t="str">
        <f t="shared" si="1"/>
        <v>農業</v>
      </c>
      <c r="F21" s="7"/>
      <c r="G21" s="31"/>
      <c r="H21" s="31"/>
      <c r="I21" s="32"/>
      <c r="J21" s="9"/>
      <c r="K21" s="1">
        <v>19</v>
      </c>
      <c r="L21" s="1" t="s">
        <v>518</v>
      </c>
      <c r="M21" s="1" t="s">
        <v>519</v>
      </c>
    </row>
    <row r="22" spans="1:13" ht="19.5" customHeight="1">
      <c r="A22" s="11">
        <v>20</v>
      </c>
      <c r="B22" s="1" t="s">
        <v>0</v>
      </c>
      <c r="C22" s="49" t="str">
        <f t="shared" si="0"/>
        <v>task</v>
      </c>
      <c r="D22" s="49"/>
      <c r="E22" s="23" t="str">
        <f t="shared" si="1"/>
        <v>仕事</v>
      </c>
      <c r="F22" s="7"/>
      <c r="G22" s="31"/>
      <c r="H22" s="31"/>
      <c r="I22" s="32"/>
      <c r="J22" s="9"/>
      <c r="K22" s="1">
        <v>20</v>
      </c>
      <c r="L22" s="1" t="s">
        <v>520</v>
      </c>
      <c r="M22" s="1" t="s">
        <v>521</v>
      </c>
    </row>
    <row r="23" spans="1:13" ht="19.5" customHeight="1">
      <c r="A23" s="11">
        <v>21</v>
      </c>
      <c r="B23" s="1" t="s">
        <v>0</v>
      </c>
      <c r="C23" s="49" t="str">
        <f t="shared" si="0"/>
        <v>compare</v>
      </c>
      <c r="D23" s="49"/>
      <c r="E23" s="23" t="str">
        <f t="shared" si="1"/>
        <v>比較する</v>
      </c>
      <c r="F23" s="7"/>
      <c r="G23" s="31"/>
      <c r="H23" s="31"/>
      <c r="I23" s="32"/>
      <c r="J23" s="9"/>
      <c r="K23" s="1">
        <v>21</v>
      </c>
      <c r="L23" s="1" t="s">
        <v>89</v>
      </c>
      <c r="M23" s="1" t="s">
        <v>522</v>
      </c>
    </row>
    <row r="24" spans="1:13" ht="19.5" customHeight="1">
      <c r="A24" s="11">
        <v>22</v>
      </c>
      <c r="B24" s="1" t="s">
        <v>0</v>
      </c>
      <c r="C24" s="49" t="str">
        <f t="shared" si="0"/>
        <v>Australian</v>
      </c>
      <c r="D24" s="49"/>
      <c r="E24" s="23" t="str">
        <f t="shared" si="1"/>
        <v>オーストラリアの</v>
      </c>
      <c r="F24" s="7"/>
      <c r="G24" s="31"/>
      <c r="H24" s="31"/>
      <c r="I24" s="32"/>
      <c r="J24" s="9"/>
      <c r="K24" s="1">
        <v>22</v>
      </c>
      <c r="L24" s="1" t="s">
        <v>523</v>
      </c>
      <c r="M24" s="1" t="s">
        <v>524</v>
      </c>
    </row>
    <row r="25" spans="1:13" ht="19.5" customHeight="1">
      <c r="A25" s="11">
        <v>23</v>
      </c>
      <c r="B25" s="1" t="s">
        <v>0</v>
      </c>
      <c r="C25" s="49" t="str">
        <f t="shared" si="0"/>
        <v xml:space="preserve">compare ～ with ... </v>
      </c>
      <c r="D25" s="49"/>
      <c r="E25" s="23" t="str">
        <f t="shared" si="1"/>
        <v>～を…と比べる</v>
      </c>
      <c r="F25" s="7"/>
      <c r="G25" s="31"/>
      <c r="H25" s="31"/>
      <c r="I25" s="32"/>
      <c r="J25" s="9"/>
      <c r="K25" s="1">
        <v>23</v>
      </c>
      <c r="L25" s="1" t="s">
        <v>525</v>
      </c>
      <c r="M25" s="1" t="s">
        <v>526</v>
      </c>
    </row>
    <row r="26" spans="1:13" ht="19.5" customHeight="1">
      <c r="A26" s="11">
        <v>24</v>
      </c>
      <c r="B26" s="1" t="s">
        <v>0</v>
      </c>
      <c r="C26" s="49" t="str">
        <f t="shared" si="0"/>
        <v>supermarket</v>
      </c>
      <c r="D26" s="49"/>
      <c r="E26" s="23" t="str">
        <f t="shared" si="1"/>
        <v>スーパーマーケット</v>
      </c>
      <c r="F26" s="7"/>
      <c r="G26" s="31"/>
      <c r="H26" s="31"/>
      <c r="I26" s="32"/>
      <c r="J26" s="9"/>
      <c r="K26" s="1">
        <v>24</v>
      </c>
      <c r="L26" s="1" t="s">
        <v>527</v>
      </c>
      <c r="M26" s="1" t="s">
        <v>528</v>
      </c>
    </row>
    <row r="27" spans="1:13" ht="19.5" customHeight="1">
      <c r="A27" s="11">
        <v>25</v>
      </c>
      <c r="B27" s="1" t="s">
        <v>0</v>
      </c>
      <c r="C27" s="49" t="str">
        <f t="shared" si="0"/>
        <v>convenience store</v>
      </c>
      <c r="D27" s="49"/>
      <c r="E27" s="23" t="str">
        <f t="shared" si="1"/>
        <v>コンビニエンス・ストア</v>
      </c>
      <c r="F27" s="7"/>
      <c r="G27" s="31"/>
      <c r="H27" s="31"/>
      <c r="I27" s="32"/>
      <c r="J27" s="9"/>
      <c r="K27" s="1">
        <v>25</v>
      </c>
      <c r="L27" s="1" t="s">
        <v>529</v>
      </c>
      <c r="M27" s="1" t="s">
        <v>530</v>
      </c>
    </row>
    <row r="28" spans="1:13" ht="19.5" customHeight="1">
      <c r="A28" s="11">
        <v>26</v>
      </c>
      <c r="B28" s="1" t="s">
        <v>0</v>
      </c>
      <c r="C28" s="49" t="str">
        <f t="shared" si="0"/>
        <v>hospital</v>
      </c>
      <c r="D28" s="49"/>
      <c r="E28" s="23" t="str">
        <f t="shared" si="1"/>
        <v>病院</v>
      </c>
      <c r="F28" s="7"/>
      <c r="G28" s="31"/>
      <c r="H28" s="31"/>
      <c r="I28" s="32"/>
      <c r="J28" s="9"/>
      <c r="K28" s="1">
        <v>26</v>
      </c>
      <c r="L28" s="1" t="s">
        <v>531</v>
      </c>
      <c r="M28" s="1" t="s">
        <v>532</v>
      </c>
    </row>
    <row r="29" spans="1:13" ht="19.5" customHeight="1">
      <c r="A29" s="11">
        <v>27</v>
      </c>
      <c r="B29" s="1" t="s">
        <v>0</v>
      </c>
      <c r="C29" s="49" t="str">
        <f t="shared" si="0"/>
        <v>drugstore</v>
      </c>
      <c r="D29" s="49"/>
      <c r="E29" s="23" t="str">
        <f t="shared" si="1"/>
        <v>ドラッグストア</v>
      </c>
      <c r="F29" s="7"/>
      <c r="G29" s="31"/>
      <c r="H29" s="31"/>
      <c r="I29" s="32"/>
      <c r="J29" s="9"/>
      <c r="K29" s="1">
        <v>27</v>
      </c>
      <c r="L29" s="1" t="s">
        <v>533</v>
      </c>
      <c r="M29" s="1" t="s">
        <v>534</v>
      </c>
    </row>
    <row r="30" spans="1:13" ht="19.5" customHeight="1">
      <c r="A30" s="11">
        <v>28</v>
      </c>
      <c r="B30" s="1" t="s">
        <v>0</v>
      </c>
      <c r="C30" s="49" t="str">
        <f t="shared" si="0"/>
        <v>office</v>
      </c>
      <c r="D30" s="49"/>
      <c r="E30" s="23" t="str">
        <f t="shared" si="1"/>
        <v>事務所，会社</v>
      </c>
      <c r="F30" s="7"/>
      <c r="G30" s="31"/>
      <c r="H30" s="31"/>
      <c r="I30" s="32"/>
      <c r="J30" s="9"/>
      <c r="K30" s="1">
        <v>28</v>
      </c>
      <c r="L30" s="1" t="s">
        <v>535</v>
      </c>
      <c r="M30" s="1" t="s">
        <v>536</v>
      </c>
    </row>
    <row r="31" spans="1:13" ht="19.5" customHeight="1">
      <c r="A31" s="11">
        <v>29</v>
      </c>
      <c r="B31" s="1" t="s">
        <v>0</v>
      </c>
      <c r="C31" s="49" t="str">
        <f t="shared" si="0"/>
        <v>post office</v>
      </c>
      <c r="D31" s="49"/>
      <c r="E31" s="23" t="str">
        <f t="shared" si="1"/>
        <v>郵便局</v>
      </c>
      <c r="F31" s="7"/>
      <c r="G31" s="31"/>
      <c r="H31" s="31"/>
      <c r="I31" s="32"/>
      <c r="J31" s="9"/>
      <c r="K31" s="1">
        <v>29</v>
      </c>
      <c r="L31" s="1" t="s">
        <v>537</v>
      </c>
      <c r="M31" s="1" t="s">
        <v>538</v>
      </c>
    </row>
    <row r="32" spans="1:13" ht="19.5" customHeight="1">
      <c r="A32" s="11">
        <v>30</v>
      </c>
      <c r="B32" s="1" t="s">
        <v>0</v>
      </c>
      <c r="C32" s="49" t="str">
        <f t="shared" si="0"/>
        <v>library</v>
      </c>
      <c r="D32" s="49"/>
      <c r="E32" s="23" t="str">
        <f t="shared" si="1"/>
        <v>図書館</v>
      </c>
      <c r="F32" s="7"/>
      <c r="G32" s="31"/>
      <c r="H32" s="31"/>
      <c r="I32" s="32"/>
      <c r="J32" s="9"/>
      <c r="K32" s="1">
        <v>30</v>
      </c>
      <c r="L32" s="1" t="s">
        <v>539</v>
      </c>
      <c r="M32" s="1" t="s">
        <v>540</v>
      </c>
    </row>
    <row r="33" spans="1:13" ht="19.5" customHeight="1">
      <c r="A33" s="11">
        <v>31</v>
      </c>
      <c r="C33" s="49" t="str">
        <f t="shared" si="0"/>
        <v>bookstore</v>
      </c>
      <c r="D33" s="49"/>
      <c r="E33" s="23" t="str">
        <f t="shared" si="1"/>
        <v>書店</v>
      </c>
      <c r="F33" s="7"/>
      <c r="G33" s="31"/>
      <c r="H33" s="31"/>
      <c r="I33" s="32"/>
      <c r="J33" s="9"/>
      <c r="K33" s="1">
        <v>31</v>
      </c>
      <c r="L33" s="1" t="s">
        <v>541</v>
      </c>
      <c r="M33" s="1" t="s">
        <v>542</v>
      </c>
    </row>
    <row r="34" spans="1:13" ht="19.5" customHeight="1">
      <c r="A34" s="11">
        <v>32</v>
      </c>
      <c r="C34" s="49" t="str">
        <f t="shared" si="0"/>
        <v/>
      </c>
      <c r="D34" s="49"/>
      <c r="E34" s="23" t="str">
        <f t="shared" si="1"/>
        <v/>
      </c>
      <c r="F34" s="7"/>
      <c r="G34" s="31"/>
      <c r="H34" s="31"/>
      <c r="I34" s="32"/>
      <c r="J34" s="9"/>
      <c r="K34" s="1">
        <v>32</v>
      </c>
    </row>
    <row r="35" spans="1:13" ht="19.5" customHeight="1">
      <c r="A35" s="11">
        <v>33</v>
      </c>
      <c r="C35" s="49" t="str">
        <f t="shared" si="0"/>
        <v/>
      </c>
      <c r="D35" s="49"/>
      <c r="E35" s="23" t="str">
        <f t="shared" si="1"/>
        <v/>
      </c>
      <c r="F35" s="7"/>
      <c r="G35" s="31"/>
      <c r="H35" s="31"/>
      <c r="I35" s="32"/>
      <c r="J35" s="9"/>
      <c r="K35" s="1">
        <v>33</v>
      </c>
    </row>
    <row r="36" spans="1:13" ht="19.5" customHeight="1">
      <c r="A36" s="11">
        <v>34</v>
      </c>
      <c r="C36" s="49" t="str">
        <f t="shared" si="0"/>
        <v/>
      </c>
      <c r="D36" s="49"/>
      <c r="E36" s="23" t="str">
        <f t="shared" si="1"/>
        <v/>
      </c>
      <c r="F36" s="7"/>
      <c r="G36" s="31"/>
      <c r="H36" s="31"/>
      <c r="I36" s="32"/>
      <c r="J36" s="9"/>
      <c r="K36" s="1">
        <v>34</v>
      </c>
    </row>
    <row r="37" spans="1:13" ht="19.5" customHeight="1">
      <c r="A37" s="11">
        <v>35</v>
      </c>
      <c r="C37" s="49" t="str">
        <f t="shared" si="0"/>
        <v/>
      </c>
      <c r="D37" s="49"/>
      <c r="E37" s="23" t="str">
        <f t="shared" si="1"/>
        <v/>
      </c>
      <c r="F37" s="7"/>
      <c r="G37" s="31"/>
      <c r="H37" s="31"/>
      <c r="I37" s="32"/>
      <c r="J37" s="9"/>
      <c r="K37" s="1">
        <v>35</v>
      </c>
    </row>
    <row r="38" spans="1:13" ht="19.5" customHeight="1">
      <c r="A38" s="11">
        <v>36</v>
      </c>
      <c r="C38" s="49" t="str">
        <f t="shared" si="0"/>
        <v/>
      </c>
      <c r="D38" s="49"/>
      <c r="E38" s="23" t="str">
        <f t="shared" si="1"/>
        <v/>
      </c>
      <c r="F38" s="7"/>
      <c r="G38" s="31"/>
      <c r="H38" s="31"/>
      <c r="I38" s="32"/>
      <c r="J38" s="9"/>
      <c r="K38" s="1">
        <v>36</v>
      </c>
    </row>
    <row r="39" spans="1:13" ht="19.5" customHeight="1">
      <c r="A39" s="11">
        <v>37</v>
      </c>
      <c r="B39" s="1" t="s">
        <v>0</v>
      </c>
      <c r="C39" s="49" t="str">
        <f t="shared" si="0"/>
        <v/>
      </c>
      <c r="D39" s="49"/>
      <c r="E39" s="23" t="str">
        <f t="shared" si="1"/>
        <v/>
      </c>
      <c r="F39" s="7"/>
      <c r="G39" s="31"/>
      <c r="H39" s="31"/>
      <c r="I39" s="32"/>
      <c r="J39" s="9"/>
      <c r="K39" s="1">
        <v>37</v>
      </c>
    </row>
    <row r="40" spans="1:13" ht="19.5" customHeight="1">
      <c r="A40" s="11">
        <v>38</v>
      </c>
      <c r="B40" s="1" t="s">
        <v>0</v>
      </c>
      <c r="C40" s="49" t="str">
        <f t="shared" si="0"/>
        <v/>
      </c>
      <c r="D40" s="49"/>
      <c r="E40" s="23" t="str">
        <f t="shared" si="1"/>
        <v/>
      </c>
      <c r="F40" s="7"/>
      <c r="G40" s="31"/>
      <c r="H40" s="31"/>
      <c r="I40" s="32"/>
      <c r="J40" s="9"/>
      <c r="K40" s="1">
        <v>38</v>
      </c>
    </row>
    <row r="41" spans="1:13" ht="19.5" customHeight="1">
      <c r="A41" s="11">
        <v>39</v>
      </c>
      <c r="B41" s="1" t="s">
        <v>0</v>
      </c>
      <c r="C41" s="49" t="str">
        <f t="shared" si="0"/>
        <v/>
      </c>
      <c r="D41" s="49"/>
      <c r="E41" s="23" t="str">
        <f t="shared" si="1"/>
        <v/>
      </c>
      <c r="F41" s="7"/>
      <c r="G41" s="31"/>
      <c r="H41" s="31"/>
      <c r="I41" s="32"/>
      <c r="J41" s="9"/>
      <c r="K41" s="1">
        <v>39</v>
      </c>
    </row>
    <row r="42" spans="1:13" ht="19.5" customHeight="1">
      <c r="A42" s="11">
        <v>40</v>
      </c>
      <c r="B42" s="1" t="s">
        <v>0</v>
      </c>
      <c r="C42" s="49" t="str">
        <f t="shared" si="0"/>
        <v/>
      </c>
      <c r="D42" s="49"/>
      <c r="E42" s="23" t="str">
        <f t="shared" si="1"/>
        <v/>
      </c>
      <c r="F42" s="7"/>
      <c r="G42" s="31"/>
      <c r="H42" s="31"/>
      <c r="I42" s="32"/>
      <c r="J42" s="9"/>
      <c r="K42" s="1">
        <v>40</v>
      </c>
    </row>
    <row r="43" spans="1:13" ht="6.75" customHeight="1"/>
    <row r="44" spans="1:13" ht="11.25" customHeight="1">
      <c r="C44" s="62" t="s">
        <v>801</v>
      </c>
      <c r="D44" s="63"/>
      <c r="E44" s="33" t="s">
        <v>19</v>
      </c>
      <c r="F44" s="51" t="s">
        <v>805</v>
      </c>
      <c r="G44" s="52"/>
      <c r="H44" s="34" t="s">
        <v>806</v>
      </c>
      <c r="I44" s="35"/>
    </row>
    <row r="45" spans="1:13" ht="18" customHeight="1">
      <c r="C45" s="53"/>
      <c r="D45" s="54"/>
      <c r="E45" s="2"/>
      <c r="F45" s="55">
        <v>45</v>
      </c>
      <c r="G45" s="56"/>
      <c r="H45" s="2"/>
      <c r="I45" s="14"/>
    </row>
    <row r="46" spans="1:13" ht="23.4">
      <c r="A46" s="57" t="s">
        <v>807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3" ht="8.25" customHeight="1"/>
    <row r="48" spans="1:13" ht="16.5" customHeight="1">
      <c r="A48" s="4">
        <v>1</v>
      </c>
      <c r="B48" s="4" t="s">
        <v>0</v>
      </c>
      <c r="C48" s="58" t="str">
        <f t="shared" ref="C48:C87" si="2">IF(C3="","",C3)</f>
        <v>dream</v>
      </c>
      <c r="D48" s="58"/>
      <c r="E48" s="59"/>
      <c r="F48" s="60" t="str">
        <f t="shared" ref="F48:F87" si="3">IF(E3="","",E3)</f>
        <v>夢</v>
      </c>
      <c r="G48" s="61"/>
      <c r="H48" s="61"/>
      <c r="I48" s="61"/>
      <c r="J48" s="61"/>
    </row>
    <row r="49" spans="1:10" ht="16.5" customHeight="1">
      <c r="A49" s="4">
        <v>2</v>
      </c>
      <c r="B49" s="4" t="s">
        <v>0</v>
      </c>
      <c r="C49" s="64" t="str">
        <f t="shared" si="2"/>
        <v>firework</v>
      </c>
      <c r="D49" s="64"/>
      <c r="E49" s="65"/>
      <c r="F49" s="60" t="str">
        <f t="shared" si="3"/>
        <v>花火</v>
      </c>
      <c r="G49" s="58"/>
      <c r="H49" s="66"/>
      <c r="I49" s="66"/>
      <c r="J49" s="66"/>
    </row>
    <row r="50" spans="1:10" ht="16.5" customHeight="1">
      <c r="A50" s="4">
        <v>3</v>
      </c>
      <c r="B50" s="4" t="s">
        <v>0</v>
      </c>
      <c r="C50" s="64" t="str">
        <f t="shared" si="2"/>
        <v>program</v>
      </c>
      <c r="D50" s="64"/>
      <c r="E50" s="65"/>
      <c r="F50" s="60" t="str">
        <f t="shared" si="3"/>
        <v>プログラム</v>
      </c>
      <c r="G50" s="58"/>
      <c r="H50" s="66"/>
      <c r="I50" s="66"/>
      <c r="J50" s="66"/>
    </row>
    <row r="51" spans="1:10" ht="16.5" customHeight="1">
      <c r="A51" s="4">
        <v>4</v>
      </c>
      <c r="B51" s="4" t="s">
        <v>0</v>
      </c>
      <c r="C51" s="64" t="str">
        <f t="shared" si="2"/>
        <v>farm</v>
      </c>
      <c r="D51" s="64"/>
      <c r="E51" s="65"/>
      <c r="F51" s="60" t="str">
        <f t="shared" si="3"/>
        <v>農場</v>
      </c>
      <c r="G51" s="58"/>
      <c r="H51" s="66"/>
      <c r="I51" s="66"/>
      <c r="J51" s="66"/>
    </row>
    <row r="52" spans="1:10" ht="16.5" customHeight="1">
      <c r="A52" s="4">
        <v>5</v>
      </c>
      <c r="B52" s="4" t="s">
        <v>0</v>
      </c>
      <c r="C52" s="64" t="str">
        <f t="shared" si="2"/>
        <v>store</v>
      </c>
      <c r="D52" s="64"/>
      <c r="E52" s="65"/>
      <c r="F52" s="60" t="str">
        <f t="shared" si="3"/>
        <v>店</v>
      </c>
      <c r="G52" s="58"/>
      <c r="H52" s="66"/>
      <c r="I52" s="66"/>
      <c r="J52" s="66"/>
    </row>
    <row r="53" spans="1:10" ht="16.5" customHeight="1">
      <c r="A53" s="4">
        <v>6</v>
      </c>
      <c r="B53" s="4" t="s">
        <v>0</v>
      </c>
      <c r="C53" s="64" t="str">
        <f t="shared" si="2"/>
        <v>department store</v>
      </c>
      <c r="D53" s="64"/>
      <c r="E53" s="65"/>
      <c r="F53" s="60" t="str">
        <f t="shared" si="3"/>
        <v>デパート</v>
      </c>
      <c r="G53" s="58"/>
      <c r="H53" s="66"/>
      <c r="I53" s="66"/>
      <c r="J53" s="66"/>
    </row>
    <row r="54" spans="1:10" ht="16.5" customHeight="1">
      <c r="A54" s="4">
        <v>7</v>
      </c>
      <c r="B54" s="4" t="s">
        <v>0</v>
      </c>
      <c r="C54" s="64" t="str">
        <f t="shared" si="2"/>
        <v>day-at-work program</v>
      </c>
      <c r="D54" s="64"/>
      <c r="E54" s="65"/>
      <c r="F54" s="60" t="str">
        <f t="shared" si="3"/>
        <v>職業体験プログラム</v>
      </c>
      <c r="G54" s="58"/>
      <c r="H54" s="66"/>
      <c r="I54" s="66"/>
      <c r="J54" s="66"/>
    </row>
    <row r="55" spans="1:10" ht="16.5" customHeight="1">
      <c r="A55" s="4">
        <v>8</v>
      </c>
      <c r="B55" s="4" t="s">
        <v>0</v>
      </c>
      <c r="C55" s="64" t="str">
        <f t="shared" si="2"/>
        <v>doctor</v>
      </c>
      <c r="D55" s="64"/>
      <c r="E55" s="65"/>
      <c r="F55" s="60" t="str">
        <f t="shared" si="3"/>
        <v>医者</v>
      </c>
      <c r="G55" s="58"/>
      <c r="H55" s="66"/>
      <c r="I55" s="66"/>
      <c r="J55" s="66"/>
    </row>
    <row r="56" spans="1:10" ht="16.5" customHeight="1">
      <c r="A56" s="4">
        <v>9</v>
      </c>
      <c r="B56" s="4" t="s">
        <v>0</v>
      </c>
      <c r="C56" s="64" t="str">
        <f t="shared" si="2"/>
        <v>dentist</v>
      </c>
      <c r="D56" s="64"/>
      <c r="E56" s="65"/>
      <c r="F56" s="60" t="str">
        <f t="shared" si="3"/>
        <v>歯医者</v>
      </c>
      <c r="G56" s="58"/>
      <c r="H56" s="66"/>
      <c r="I56" s="66"/>
      <c r="J56" s="66"/>
    </row>
    <row r="57" spans="1:10" ht="16.5" customHeight="1">
      <c r="A57" s="4">
        <v>10</v>
      </c>
      <c r="B57" s="4" t="s">
        <v>0</v>
      </c>
      <c r="C57" s="64" t="str">
        <f t="shared" si="2"/>
        <v>vet</v>
      </c>
      <c r="D57" s="64"/>
      <c r="E57" s="65"/>
      <c r="F57" s="60" t="str">
        <f t="shared" si="3"/>
        <v>獣医</v>
      </c>
      <c r="G57" s="58"/>
      <c r="H57" s="66"/>
      <c r="I57" s="66"/>
      <c r="J57" s="66"/>
    </row>
    <row r="58" spans="1:10" ht="16.5" customHeight="1">
      <c r="A58" s="4">
        <v>11</v>
      </c>
      <c r="B58" s="4" t="s">
        <v>0</v>
      </c>
      <c r="C58" s="64" t="str">
        <f t="shared" si="2"/>
        <v>police</v>
      </c>
      <c r="D58" s="64"/>
      <c r="E58" s="65"/>
      <c r="F58" s="60" t="str">
        <f t="shared" si="3"/>
        <v>警察</v>
      </c>
      <c r="G58" s="58"/>
      <c r="H58" s="66"/>
      <c r="I58" s="66"/>
      <c r="J58" s="66"/>
    </row>
    <row r="59" spans="1:10" ht="16.5" customHeight="1">
      <c r="A59" s="4">
        <v>12</v>
      </c>
      <c r="B59" s="4" t="s">
        <v>0</v>
      </c>
      <c r="C59" s="64" t="str">
        <f t="shared" si="2"/>
        <v>officer</v>
      </c>
      <c r="D59" s="64"/>
      <c r="E59" s="65"/>
      <c r="F59" s="60" t="str">
        <f t="shared" si="3"/>
        <v>警察官</v>
      </c>
      <c r="G59" s="58"/>
      <c r="H59" s="66"/>
      <c r="I59" s="66"/>
      <c r="J59" s="66"/>
    </row>
    <row r="60" spans="1:10" ht="16.5" customHeight="1">
      <c r="A60" s="4">
        <v>13</v>
      </c>
      <c r="B60" s="4" t="s">
        <v>0</v>
      </c>
      <c r="C60" s="64" t="str">
        <f t="shared" si="2"/>
        <v>police officer</v>
      </c>
      <c r="D60" s="64"/>
      <c r="E60" s="65"/>
      <c r="F60" s="60" t="str">
        <f t="shared" si="3"/>
        <v>警官</v>
      </c>
      <c r="G60" s="58"/>
      <c r="H60" s="66"/>
      <c r="I60" s="66"/>
      <c r="J60" s="66"/>
    </row>
    <row r="61" spans="1:10" ht="16.5" customHeight="1">
      <c r="A61" s="4">
        <v>14</v>
      </c>
      <c r="B61" s="4" t="s">
        <v>0</v>
      </c>
      <c r="C61" s="64" t="str">
        <f t="shared" si="2"/>
        <v>pilot</v>
      </c>
      <c r="D61" s="64"/>
      <c r="E61" s="65"/>
      <c r="F61" s="60" t="str">
        <f t="shared" si="3"/>
        <v>パイロット</v>
      </c>
      <c r="G61" s="58"/>
      <c r="H61" s="66"/>
      <c r="I61" s="66"/>
      <c r="J61" s="66"/>
    </row>
    <row r="62" spans="1:10" ht="16.5" customHeight="1">
      <c r="A62" s="4">
        <v>15</v>
      </c>
      <c r="B62" s="4" t="s">
        <v>0</v>
      </c>
      <c r="C62" s="64" t="str">
        <f t="shared" si="2"/>
        <v>astronaut</v>
      </c>
      <c r="D62" s="64"/>
      <c r="E62" s="65"/>
      <c r="F62" s="60" t="str">
        <f t="shared" si="3"/>
        <v>宇宙飛行士</v>
      </c>
      <c r="G62" s="58"/>
      <c r="H62" s="66"/>
      <c r="I62" s="66"/>
      <c r="J62" s="66"/>
    </row>
    <row r="63" spans="1:10" ht="16.5" customHeight="1">
      <c r="A63" s="4">
        <v>16</v>
      </c>
      <c r="B63" s="4" t="s">
        <v>0</v>
      </c>
      <c r="C63" s="64" t="str">
        <f t="shared" si="2"/>
        <v>interpreter</v>
      </c>
      <c r="D63" s="64"/>
      <c r="E63" s="65"/>
      <c r="F63" s="60" t="str">
        <f t="shared" si="3"/>
        <v>通訳者</v>
      </c>
      <c r="G63" s="58"/>
      <c r="H63" s="66"/>
      <c r="I63" s="66"/>
      <c r="J63" s="66"/>
    </row>
    <row r="64" spans="1:10" ht="16.5" customHeight="1">
      <c r="A64" s="4">
        <v>17</v>
      </c>
      <c r="B64" s="4" t="s">
        <v>0</v>
      </c>
      <c r="C64" s="64" t="str">
        <f t="shared" si="2"/>
        <v>singer</v>
      </c>
      <c r="D64" s="64"/>
      <c r="E64" s="65"/>
      <c r="F64" s="60" t="str">
        <f t="shared" si="3"/>
        <v>歌手</v>
      </c>
      <c r="G64" s="58"/>
      <c r="H64" s="66"/>
      <c r="I64" s="66"/>
      <c r="J64" s="66"/>
    </row>
    <row r="65" spans="1:10" ht="16.5" customHeight="1">
      <c r="A65" s="4">
        <v>18</v>
      </c>
      <c r="B65" s="4" t="s">
        <v>0</v>
      </c>
      <c r="C65" s="64" t="str">
        <f t="shared" si="2"/>
        <v>experience</v>
      </c>
      <c r="D65" s="64"/>
      <c r="E65" s="65"/>
      <c r="F65" s="60" t="str">
        <f t="shared" si="3"/>
        <v>～を経験する</v>
      </c>
      <c r="G65" s="58"/>
      <c r="H65" s="66"/>
      <c r="I65" s="66"/>
      <c r="J65" s="66"/>
    </row>
    <row r="66" spans="1:10" ht="16.5" customHeight="1">
      <c r="A66" s="4">
        <v>19</v>
      </c>
      <c r="B66" s="4" t="s">
        <v>0</v>
      </c>
      <c r="C66" s="64" t="str">
        <f t="shared" si="2"/>
        <v>farming</v>
      </c>
      <c r="D66" s="64"/>
      <c r="E66" s="65"/>
      <c r="F66" s="60" t="str">
        <f t="shared" si="3"/>
        <v>農業</v>
      </c>
      <c r="G66" s="58"/>
      <c r="H66" s="66"/>
      <c r="I66" s="66"/>
      <c r="J66" s="66"/>
    </row>
    <row r="67" spans="1:10" ht="16.5" customHeight="1">
      <c r="A67" s="4">
        <v>20</v>
      </c>
      <c r="B67" s="4" t="s">
        <v>0</v>
      </c>
      <c r="C67" s="64" t="str">
        <f t="shared" si="2"/>
        <v>task</v>
      </c>
      <c r="D67" s="64"/>
      <c r="E67" s="65"/>
      <c r="F67" s="60" t="str">
        <f t="shared" si="3"/>
        <v>仕事</v>
      </c>
      <c r="G67" s="58"/>
      <c r="H67" s="66"/>
      <c r="I67" s="66"/>
      <c r="J67" s="66"/>
    </row>
    <row r="68" spans="1:10" ht="16.5" customHeight="1">
      <c r="A68" s="4">
        <v>21</v>
      </c>
      <c r="B68" s="4" t="s">
        <v>0</v>
      </c>
      <c r="C68" s="64" t="str">
        <f t="shared" si="2"/>
        <v>compare</v>
      </c>
      <c r="D68" s="64"/>
      <c r="E68" s="65"/>
      <c r="F68" s="60" t="str">
        <f t="shared" si="3"/>
        <v>比較する</v>
      </c>
      <c r="G68" s="58"/>
      <c r="H68" s="66"/>
      <c r="I68" s="66"/>
      <c r="J68" s="66"/>
    </row>
    <row r="69" spans="1:10" ht="16.5" customHeight="1">
      <c r="A69" s="4">
        <v>22</v>
      </c>
      <c r="B69" s="4" t="s">
        <v>0</v>
      </c>
      <c r="C69" s="64" t="str">
        <f t="shared" si="2"/>
        <v>Australian</v>
      </c>
      <c r="D69" s="64"/>
      <c r="E69" s="65"/>
      <c r="F69" s="60" t="str">
        <f t="shared" si="3"/>
        <v>オーストラリアの</v>
      </c>
      <c r="G69" s="58"/>
      <c r="H69" s="66"/>
      <c r="I69" s="66"/>
      <c r="J69" s="66"/>
    </row>
    <row r="70" spans="1:10" ht="16.5" customHeight="1">
      <c r="A70" s="4">
        <v>23</v>
      </c>
      <c r="B70" s="4" t="s">
        <v>0</v>
      </c>
      <c r="C70" s="64" t="str">
        <f t="shared" si="2"/>
        <v xml:space="preserve">compare ～ with ... </v>
      </c>
      <c r="D70" s="64"/>
      <c r="E70" s="65"/>
      <c r="F70" s="60" t="str">
        <f t="shared" si="3"/>
        <v>～を…と比べる</v>
      </c>
      <c r="G70" s="58"/>
      <c r="H70" s="66"/>
      <c r="I70" s="66"/>
      <c r="J70" s="66"/>
    </row>
    <row r="71" spans="1:10" ht="16.5" customHeight="1">
      <c r="A71" s="4">
        <v>24</v>
      </c>
      <c r="B71" s="4" t="s">
        <v>0</v>
      </c>
      <c r="C71" s="64" t="str">
        <f t="shared" si="2"/>
        <v>supermarket</v>
      </c>
      <c r="D71" s="64"/>
      <c r="E71" s="65"/>
      <c r="F71" s="60" t="str">
        <f t="shared" si="3"/>
        <v>スーパーマーケット</v>
      </c>
      <c r="G71" s="58"/>
      <c r="H71" s="66"/>
      <c r="I71" s="66"/>
      <c r="J71" s="66"/>
    </row>
    <row r="72" spans="1:10" ht="16.5" customHeight="1">
      <c r="A72" s="4">
        <v>25</v>
      </c>
      <c r="B72" s="4" t="s">
        <v>0</v>
      </c>
      <c r="C72" s="64" t="str">
        <f t="shared" si="2"/>
        <v>convenience store</v>
      </c>
      <c r="D72" s="64"/>
      <c r="E72" s="65"/>
      <c r="F72" s="60" t="str">
        <f t="shared" si="3"/>
        <v>コンビニエンス・ストア</v>
      </c>
      <c r="G72" s="58"/>
      <c r="H72" s="66"/>
      <c r="I72" s="66"/>
      <c r="J72" s="66"/>
    </row>
    <row r="73" spans="1:10" ht="16.5" customHeight="1">
      <c r="A73" s="4">
        <v>26</v>
      </c>
      <c r="B73" s="4" t="s">
        <v>0</v>
      </c>
      <c r="C73" s="64" t="str">
        <f t="shared" si="2"/>
        <v>hospital</v>
      </c>
      <c r="D73" s="64"/>
      <c r="E73" s="65"/>
      <c r="F73" s="60" t="str">
        <f t="shared" si="3"/>
        <v>病院</v>
      </c>
      <c r="G73" s="58"/>
      <c r="H73" s="66"/>
      <c r="I73" s="66"/>
      <c r="J73" s="66"/>
    </row>
    <row r="74" spans="1:10" ht="16.5" customHeight="1">
      <c r="A74" s="4">
        <v>27</v>
      </c>
      <c r="B74" s="4" t="s">
        <v>0</v>
      </c>
      <c r="C74" s="64" t="str">
        <f t="shared" si="2"/>
        <v>drugstore</v>
      </c>
      <c r="D74" s="64"/>
      <c r="E74" s="65"/>
      <c r="F74" s="60" t="str">
        <f t="shared" si="3"/>
        <v>ドラッグストア</v>
      </c>
      <c r="G74" s="58"/>
      <c r="H74" s="66"/>
      <c r="I74" s="66"/>
      <c r="J74" s="66"/>
    </row>
    <row r="75" spans="1:10" ht="16.5" customHeight="1">
      <c r="A75" s="4">
        <v>28</v>
      </c>
      <c r="B75" s="4" t="s">
        <v>0</v>
      </c>
      <c r="C75" s="64" t="str">
        <f t="shared" si="2"/>
        <v>office</v>
      </c>
      <c r="D75" s="64"/>
      <c r="E75" s="65"/>
      <c r="F75" s="60" t="str">
        <f t="shared" si="3"/>
        <v>事務所，会社</v>
      </c>
      <c r="G75" s="58"/>
      <c r="H75" s="66"/>
      <c r="I75" s="66"/>
      <c r="J75" s="66"/>
    </row>
    <row r="76" spans="1:10" ht="16.5" customHeight="1">
      <c r="A76" s="4">
        <v>29</v>
      </c>
      <c r="B76" s="4" t="s">
        <v>0</v>
      </c>
      <c r="C76" s="64" t="str">
        <f t="shared" si="2"/>
        <v>post office</v>
      </c>
      <c r="D76" s="64"/>
      <c r="E76" s="65"/>
      <c r="F76" s="60" t="str">
        <f t="shared" si="3"/>
        <v>郵便局</v>
      </c>
      <c r="G76" s="58"/>
      <c r="H76" s="66"/>
      <c r="I76" s="66"/>
      <c r="J76" s="66"/>
    </row>
    <row r="77" spans="1:10" ht="16.5" customHeight="1">
      <c r="A77" s="4">
        <v>30</v>
      </c>
      <c r="B77" s="4" t="s">
        <v>0</v>
      </c>
      <c r="C77" s="64" t="str">
        <f t="shared" si="2"/>
        <v>library</v>
      </c>
      <c r="D77" s="64"/>
      <c r="E77" s="65"/>
      <c r="F77" s="60" t="str">
        <f t="shared" si="3"/>
        <v>図書館</v>
      </c>
      <c r="G77" s="58"/>
      <c r="H77" s="66"/>
      <c r="I77" s="66"/>
      <c r="J77" s="66"/>
    </row>
    <row r="78" spans="1:10" ht="16.5" customHeight="1">
      <c r="A78" s="4">
        <v>31</v>
      </c>
      <c r="B78" s="4" t="s">
        <v>0</v>
      </c>
      <c r="C78" s="64" t="str">
        <f t="shared" si="2"/>
        <v>bookstore</v>
      </c>
      <c r="D78" s="64"/>
      <c r="E78" s="65"/>
      <c r="F78" s="60" t="str">
        <f t="shared" si="3"/>
        <v>書店</v>
      </c>
      <c r="G78" s="58"/>
      <c r="H78" s="66"/>
      <c r="I78" s="66"/>
      <c r="J78" s="66"/>
    </row>
    <row r="79" spans="1:10" ht="16.5" customHeight="1">
      <c r="A79" s="4">
        <v>32</v>
      </c>
      <c r="B79" s="4" t="s">
        <v>0</v>
      </c>
      <c r="C79" s="64" t="str">
        <f t="shared" si="2"/>
        <v/>
      </c>
      <c r="D79" s="64"/>
      <c r="E79" s="65"/>
      <c r="F79" s="60" t="str">
        <f t="shared" si="3"/>
        <v/>
      </c>
      <c r="G79" s="58"/>
      <c r="H79" s="66"/>
      <c r="I79" s="66"/>
      <c r="J79" s="66"/>
    </row>
    <row r="80" spans="1:10" ht="16.5" customHeight="1">
      <c r="A80" s="4">
        <v>33</v>
      </c>
      <c r="B80" s="4" t="s">
        <v>0</v>
      </c>
      <c r="C80" s="64" t="str">
        <f t="shared" si="2"/>
        <v/>
      </c>
      <c r="D80" s="64"/>
      <c r="E80" s="65"/>
      <c r="F80" s="60" t="str">
        <f t="shared" si="3"/>
        <v/>
      </c>
      <c r="G80" s="58"/>
      <c r="H80" s="66"/>
      <c r="I80" s="66"/>
      <c r="J80" s="66"/>
    </row>
    <row r="81" spans="1:10" ht="16.5" customHeight="1">
      <c r="A81" s="4">
        <v>34</v>
      </c>
      <c r="B81" s="4" t="s">
        <v>0</v>
      </c>
      <c r="C81" s="64" t="str">
        <f t="shared" si="2"/>
        <v/>
      </c>
      <c r="D81" s="64"/>
      <c r="E81" s="65"/>
      <c r="F81" s="60" t="str">
        <f t="shared" si="3"/>
        <v/>
      </c>
      <c r="G81" s="58"/>
      <c r="H81" s="66"/>
      <c r="I81" s="66"/>
      <c r="J81" s="66"/>
    </row>
    <row r="82" spans="1:10" ht="16.5" customHeight="1">
      <c r="A82" s="4">
        <v>35</v>
      </c>
      <c r="B82" s="4" t="s">
        <v>0</v>
      </c>
      <c r="C82" s="64" t="str">
        <f t="shared" si="2"/>
        <v/>
      </c>
      <c r="D82" s="64"/>
      <c r="E82" s="65"/>
      <c r="F82" s="60" t="str">
        <f t="shared" si="3"/>
        <v/>
      </c>
      <c r="G82" s="58"/>
      <c r="H82" s="66"/>
      <c r="I82" s="66"/>
      <c r="J82" s="66"/>
    </row>
    <row r="83" spans="1:10" ht="16.5" customHeight="1">
      <c r="A83" s="4">
        <v>36</v>
      </c>
      <c r="B83" s="4" t="s">
        <v>0</v>
      </c>
      <c r="C83" s="64" t="str">
        <f t="shared" si="2"/>
        <v/>
      </c>
      <c r="D83" s="64"/>
      <c r="E83" s="65"/>
      <c r="F83" s="60" t="str">
        <f t="shared" si="3"/>
        <v/>
      </c>
      <c r="G83" s="58"/>
      <c r="H83" s="66"/>
      <c r="I83" s="66"/>
      <c r="J83" s="66"/>
    </row>
    <row r="84" spans="1:10" ht="16.5" customHeight="1">
      <c r="A84" s="4">
        <v>37</v>
      </c>
      <c r="B84" s="4" t="s">
        <v>0</v>
      </c>
      <c r="C84" s="64" t="str">
        <f t="shared" si="2"/>
        <v/>
      </c>
      <c r="D84" s="64"/>
      <c r="E84" s="65"/>
      <c r="F84" s="60" t="str">
        <f t="shared" si="3"/>
        <v/>
      </c>
      <c r="G84" s="58"/>
      <c r="H84" s="66"/>
      <c r="I84" s="66"/>
      <c r="J84" s="66"/>
    </row>
    <row r="85" spans="1:10" ht="16.5" customHeight="1">
      <c r="A85" s="4">
        <v>38</v>
      </c>
      <c r="B85" s="4" t="s">
        <v>0</v>
      </c>
      <c r="C85" s="64" t="str">
        <f t="shared" si="2"/>
        <v/>
      </c>
      <c r="D85" s="64"/>
      <c r="E85" s="65"/>
      <c r="F85" s="60" t="str">
        <f t="shared" si="3"/>
        <v/>
      </c>
      <c r="G85" s="58"/>
      <c r="H85" s="66"/>
      <c r="I85" s="66"/>
      <c r="J85" s="66"/>
    </row>
    <row r="86" spans="1:10" ht="16.5" customHeight="1">
      <c r="A86" s="4">
        <v>39</v>
      </c>
      <c r="B86" s="4" t="s">
        <v>0</v>
      </c>
      <c r="C86" s="64" t="str">
        <f t="shared" si="2"/>
        <v/>
      </c>
      <c r="D86" s="64"/>
      <c r="E86" s="65"/>
      <c r="F86" s="60" t="str">
        <f t="shared" si="3"/>
        <v/>
      </c>
      <c r="G86" s="58"/>
      <c r="H86" s="66"/>
      <c r="I86" s="66"/>
      <c r="J86" s="66"/>
    </row>
    <row r="87" spans="1:10" ht="16.5" customHeight="1">
      <c r="A87" s="4">
        <v>40</v>
      </c>
      <c r="B87" s="4" t="s">
        <v>0</v>
      </c>
      <c r="C87" s="64" t="str">
        <f t="shared" si="2"/>
        <v/>
      </c>
      <c r="D87" s="64"/>
      <c r="E87" s="65"/>
      <c r="F87" s="60" t="str">
        <f t="shared" si="3"/>
        <v/>
      </c>
      <c r="G87" s="58"/>
      <c r="H87" s="66"/>
      <c r="I87" s="66"/>
      <c r="J87" s="66"/>
    </row>
    <row r="88" spans="1:10" ht="7.5" customHeight="1"/>
    <row r="89" spans="1:10" ht="15" customHeight="1">
      <c r="A89" s="67"/>
      <c r="B89" s="68"/>
      <c r="C89" s="6" t="s">
        <v>811</v>
      </c>
      <c r="D89" s="6" t="s">
        <v>19</v>
      </c>
      <c r="E89" s="36" t="s">
        <v>813</v>
      </c>
      <c r="F89" s="67" t="s">
        <v>814</v>
      </c>
      <c r="G89" s="68"/>
      <c r="H89" s="6" t="s">
        <v>811</v>
      </c>
      <c r="I89" s="6" t="s">
        <v>19</v>
      </c>
      <c r="J89" s="36" t="s">
        <v>813</v>
      </c>
    </row>
    <row r="90" spans="1:10" ht="18.75" customHeight="1">
      <c r="A90" s="69" t="s">
        <v>815</v>
      </c>
      <c r="B90" s="70"/>
      <c r="C90" s="2"/>
      <c r="D90" s="2"/>
      <c r="E90" s="37" t="s">
        <v>986</v>
      </c>
      <c r="F90" s="69" t="s">
        <v>817</v>
      </c>
      <c r="G90" s="70"/>
      <c r="H90" s="2"/>
      <c r="I90" s="2"/>
      <c r="J90" s="37" t="s">
        <v>986</v>
      </c>
    </row>
    <row r="91" spans="1:10" ht="18.75" customHeight="1">
      <c r="A91" s="69" t="s">
        <v>818</v>
      </c>
      <c r="B91" s="70"/>
      <c r="C91" s="2"/>
      <c r="D91" s="2"/>
      <c r="E91" s="37" t="s">
        <v>986</v>
      </c>
      <c r="F91" s="69" t="s">
        <v>819</v>
      </c>
      <c r="G91" s="70"/>
      <c r="H91" s="2"/>
      <c r="I91" s="2"/>
      <c r="J91" s="37" t="s">
        <v>986</v>
      </c>
    </row>
    <row r="92" spans="1:10" ht="18.75" customHeight="1">
      <c r="A92" s="69" t="s">
        <v>820</v>
      </c>
      <c r="B92" s="70"/>
      <c r="C92" s="2"/>
      <c r="D92" s="2"/>
      <c r="E92" s="37" t="s">
        <v>986</v>
      </c>
      <c r="F92" s="69" t="s">
        <v>821</v>
      </c>
      <c r="G92" s="70"/>
      <c r="H92" s="2"/>
      <c r="I92" s="2"/>
      <c r="J92" s="37" t="s">
        <v>986</v>
      </c>
    </row>
    <row r="93" spans="1:10" ht="18.75" customHeight="1">
      <c r="A93" s="69" t="s">
        <v>822</v>
      </c>
      <c r="B93" s="70"/>
      <c r="C93" s="2"/>
      <c r="D93" s="2"/>
      <c r="E93" s="37" t="s">
        <v>986</v>
      </c>
      <c r="F93" s="69" t="s">
        <v>823</v>
      </c>
      <c r="G93" s="70"/>
      <c r="H93" s="2"/>
      <c r="I93" s="2"/>
      <c r="J93" s="37" t="s">
        <v>986</v>
      </c>
    </row>
    <row r="94" spans="1:10" ht="18.75" customHeight="1">
      <c r="A94" s="69" t="s">
        <v>824</v>
      </c>
      <c r="B94" s="70"/>
      <c r="C94" s="2"/>
      <c r="D94" s="2"/>
      <c r="E94" s="37" t="s">
        <v>986</v>
      </c>
      <c r="F94" s="69" t="s">
        <v>825</v>
      </c>
      <c r="G94" s="70"/>
      <c r="H94" s="2"/>
      <c r="I94" s="2"/>
      <c r="J94" s="37" t="s">
        <v>986</v>
      </c>
    </row>
    <row r="95" spans="1:10" ht="24.75" customHeight="1"/>
    <row r="96" spans="1:10" ht="15" customHeight="1">
      <c r="A96" s="5" t="s">
        <v>90</v>
      </c>
      <c r="H96" s="71" t="s">
        <v>827</v>
      </c>
      <c r="I96" s="71"/>
      <c r="J96" s="71"/>
    </row>
    <row r="97" spans="1:10">
      <c r="A97" s="5" t="s">
        <v>828</v>
      </c>
      <c r="H97" s="71"/>
      <c r="I97" s="71"/>
      <c r="J97" s="71"/>
    </row>
    <row r="98" spans="1:10" ht="33.75" customHeight="1">
      <c r="A98" s="38">
        <v>1</v>
      </c>
      <c r="B98" s="38" t="s">
        <v>0</v>
      </c>
      <c r="C98" s="39" t="str">
        <f>IF(E3="","",E3)</f>
        <v>夢</v>
      </c>
      <c r="D98" s="40"/>
      <c r="E98" s="41"/>
      <c r="F98" s="38">
        <v>21</v>
      </c>
      <c r="G98" s="38" t="s">
        <v>0</v>
      </c>
      <c r="H98" s="42" t="str">
        <f>IF(E23="","",E23)</f>
        <v>比較する</v>
      </c>
      <c r="I98" s="43"/>
      <c r="J98" s="44"/>
    </row>
    <row r="99" spans="1:10" ht="33.75" customHeight="1">
      <c r="A99" s="38">
        <v>2</v>
      </c>
      <c r="B99" s="38" t="s">
        <v>0</v>
      </c>
      <c r="C99" s="39" t="str">
        <f t="shared" ref="C99:C117" si="4">IF(E4="","",E4)</f>
        <v>花火</v>
      </c>
      <c r="D99" s="40"/>
      <c r="E99" s="45"/>
      <c r="F99" s="38">
        <v>22</v>
      </c>
      <c r="G99" s="38" t="s">
        <v>0</v>
      </c>
      <c r="H99" s="42" t="str">
        <f t="shared" ref="H99:H117" si="5">IF(E24="","",E24)</f>
        <v>オーストラリアの</v>
      </c>
      <c r="I99" s="43"/>
      <c r="J99" s="44"/>
    </row>
    <row r="100" spans="1:10" ht="33.75" customHeight="1">
      <c r="A100" s="38">
        <v>3</v>
      </c>
      <c r="B100" s="38" t="s">
        <v>0</v>
      </c>
      <c r="C100" s="39" t="str">
        <f t="shared" si="4"/>
        <v>プログラム</v>
      </c>
      <c r="D100" s="40"/>
      <c r="E100" s="45"/>
      <c r="F100" s="38">
        <v>23</v>
      </c>
      <c r="G100" s="38" t="s">
        <v>0</v>
      </c>
      <c r="H100" s="42" t="str">
        <f t="shared" si="5"/>
        <v>～を…と比べる</v>
      </c>
      <c r="I100" s="43"/>
      <c r="J100" s="44"/>
    </row>
    <row r="101" spans="1:10" ht="33.75" customHeight="1">
      <c r="A101" s="38">
        <v>4</v>
      </c>
      <c r="B101" s="38" t="s">
        <v>0</v>
      </c>
      <c r="C101" s="39" t="str">
        <f t="shared" si="4"/>
        <v>農場</v>
      </c>
      <c r="D101" s="40"/>
      <c r="E101" s="45"/>
      <c r="F101" s="38">
        <v>24</v>
      </c>
      <c r="G101" s="38" t="s">
        <v>0</v>
      </c>
      <c r="H101" s="42" t="str">
        <f t="shared" si="5"/>
        <v>スーパーマーケット</v>
      </c>
      <c r="I101" s="43"/>
      <c r="J101" s="44"/>
    </row>
    <row r="102" spans="1:10" ht="33.75" customHeight="1">
      <c r="A102" s="38">
        <v>5</v>
      </c>
      <c r="B102" s="38" t="s">
        <v>0</v>
      </c>
      <c r="C102" s="39" t="str">
        <f t="shared" si="4"/>
        <v>店</v>
      </c>
      <c r="D102" s="40"/>
      <c r="E102" s="45"/>
      <c r="F102" s="38">
        <v>25</v>
      </c>
      <c r="G102" s="38" t="s">
        <v>0</v>
      </c>
      <c r="H102" s="42" t="str">
        <f t="shared" si="5"/>
        <v>コンビニエンス・ストア</v>
      </c>
      <c r="I102" s="43"/>
      <c r="J102" s="44"/>
    </row>
    <row r="103" spans="1:10" ht="33.75" customHeight="1">
      <c r="A103" s="38">
        <v>6</v>
      </c>
      <c r="B103" s="38" t="s">
        <v>0</v>
      </c>
      <c r="C103" s="39" t="str">
        <f t="shared" si="4"/>
        <v>デパート</v>
      </c>
      <c r="D103" s="40"/>
      <c r="E103" s="45"/>
      <c r="F103" s="38">
        <v>26</v>
      </c>
      <c r="G103" s="38" t="s">
        <v>0</v>
      </c>
      <c r="H103" s="42" t="str">
        <f t="shared" si="5"/>
        <v>病院</v>
      </c>
      <c r="I103" s="43"/>
      <c r="J103" s="44"/>
    </row>
    <row r="104" spans="1:10" ht="33.75" customHeight="1">
      <c r="A104" s="38">
        <v>7</v>
      </c>
      <c r="B104" s="38" t="s">
        <v>0</v>
      </c>
      <c r="C104" s="39" t="str">
        <f t="shared" si="4"/>
        <v>職業体験プログラム</v>
      </c>
      <c r="D104" s="40"/>
      <c r="E104" s="45"/>
      <c r="F104" s="38">
        <v>27</v>
      </c>
      <c r="G104" s="38" t="s">
        <v>0</v>
      </c>
      <c r="H104" s="42" t="str">
        <f t="shared" si="5"/>
        <v>ドラッグストア</v>
      </c>
      <c r="I104" s="43"/>
      <c r="J104" s="44"/>
    </row>
    <row r="105" spans="1:10" ht="33.75" customHeight="1">
      <c r="A105" s="38">
        <v>8</v>
      </c>
      <c r="B105" s="38" t="s">
        <v>0</v>
      </c>
      <c r="C105" s="39" t="str">
        <f t="shared" si="4"/>
        <v>医者</v>
      </c>
      <c r="D105" s="40"/>
      <c r="E105" s="45"/>
      <c r="F105" s="38">
        <v>28</v>
      </c>
      <c r="G105" s="38" t="s">
        <v>0</v>
      </c>
      <c r="H105" s="42" t="str">
        <f t="shared" si="5"/>
        <v>事務所，会社</v>
      </c>
      <c r="I105" s="43"/>
      <c r="J105" s="44"/>
    </row>
    <row r="106" spans="1:10" ht="33.75" customHeight="1">
      <c r="A106" s="38">
        <v>9</v>
      </c>
      <c r="B106" s="38" t="s">
        <v>0</v>
      </c>
      <c r="C106" s="39" t="str">
        <f t="shared" si="4"/>
        <v>歯医者</v>
      </c>
      <c r="D106" s="40"/>
      <c r="E106" s="45"/>
      <c r="F106" s="38">
        <v>29</v>
      </c>
      <c r="G106" s="38" t="s">
        <v>0</v>
      </c>
      <c r="H106" s="42" t="str">
        <f t="shared" si="5"/>
        <v>郵便局</v>
      </c>
      <c r="I106" s="43"/>
      <c r="J106" s="44"/>
    </row>
    <row r="107" spans="1:10" ht="33.75" customHeight="1">
      <c r="A107" s="38">
        <v>10</v>
      </c>
      <c r="B107" s="38" t="s">
        <v>0</v>
      </c>
      <c r="C107" s="39" t="str">
        <f t="shared" si="4"/>
        <v>獣医</v>
      </c>
      <c r="D107" s="40"/>
      <c r="E107" s="45"/>
      <c r="F107" s="38">
        <v>30</v>
      </c>
      <c r="G107" s="38" t="s">
        <v>0</v>
      </c>
      <c r="H107" s="42" t="str">
        <f t="shared" si="5"/>
        <v>図書館</v>
      </c>
      <c r="I107" s="43"/>
      <c r="J107" s="44"/>
    </row>
    <row r="108" spans="1:10" ht="33.75" customHeight="1">
      <c r="A108" s="38">
        <v>11</v>
      </c>
      <c r="B108" s="38" t="s">
        <v>0</v>
      </c>
      <c r="C108" s="39" t="str">
        <f t="shared" si="4"/>
        <v>警察</v>
      </c>
      <c r="D108" s="40"/>
      <c r="E108" s="45"/>
      <c r="F108" s="38">
        <v>31</v>
      </c>
      <c r="G108" s="38" t="s">
        <v>0</v>
      </c>
      <c r="H108" s="42" t="str">
        <f t="shared" si="5"/>
        <v>書店</v>
      </c>
      <c r="I108" s="43"/>
      <c r="J108" s="44"/>
    </row>
    <row r="109" spans="1:10" ht="33.75" customHeight="1">
      <c r="A109" s="38">
        <v>12</v>
      </c>
      <c r="B109" s="38" t="s">
        <v>0</v>
      </c>
      <c r="C109" s="39" t="str">
        <f t="shared" si="4"/>
        <v>警察官</v>
      </c>
      <c r="D109" s="40"/>
      <c r="E109" s="45"/>
      <c r="F109" s="38">
        <v>32</v>
      </c>
      <c r="G109" s="38" t="s">
        <v>0</v>
      </c>
      <c r="H109" s="42" t="str">
        <f t="shared" si="5"/>
        <v/>
      </c>
      <c r="I109" s="43"/>
      <c r="J109" s="44"/>
    </row>
    <row r="110" spans="1:10" ht="33.75" customHeight="1">
      <c r="A110" s="38">
        <v>13</v>
      </c>
      <c r="B110" s="38" t="s">
        <v>0</v>
      </c>
      <c r="C110" s="39" t="str">
        <f t="shared" si="4"/>
        <v>警官</v>
      </c>
      <c r="D110" s="40"/>
      <c r="E110" s="45"/>
      <c r="F110" s="38">
        <v>33</v>
      </c>
      <c r="G110" s="38" t="s">
        <v>0</v>
      </c>
      <c r="H110" s="42" t="str">
        <f t="shared" si="5"/>
        <v/>
      </c>
      <c r="I110" s="43"/>
      <c r="J110" s="44"/>
    </row>
    <row r="111" spans="1:10" ht="33.75" customHeight="1">
      <c r="A111" s="38">
        <v>14</v>
      </c>
      <c r="B111" s="38" t="s">
        <v>0</v>
      </c>
      <c r="C111" s="39" t="str">
        <f t="shared" si="4"/>
        <v>パイロット</v>
      </c>
      <c r="D111" s="40"/>
      <c r="E111" s="45"/>
      <c r="F111" s="38">
        <v>34</v>
      </c>
      <c r="G111" s="38" t="s">
        <v>0</v>
      </c>
      <c r="H111" s="42" t="str">
        <f t="shared" si="5"/>
        <v/>
      </c>
      <c r="I111" s="43"/>
      <c r="J111" s="44"/>
    </row>
    <row r="112" spans="1:10" ht="33.75" customHeight="1">
      <c r="A112" s="38">
        <v>15</v>
      </c>
      <c r="B112" s="38" t="s">
        <v>0</v>
      </c>
      <c r="C112" s="39" t="str">
        <f t="shared" si="4"/>
        <v>宇宙飛行士</v>
      </c>
      <c r="D112" s="40"/>
      <c r="E112" s="45"/>
      <c r="F112" s="38">
        <v>35</v>
      </c>
      <c r="G112" s="38" t="s">
        <v>0</v>
      </c>
      <c r="H112" s="42" t="str">
        <f t="shared" si="5"/>
        <v/>
      </c>
      <c r="I112" s="43"/>
      <c r="J112" s="44"/>
    </row>
    <row r="113" spans="1:10" ht="33.75" customHeight="1">
      <c r="A113" s="38">
        <v>16</v>
      </c>
      <c r="B113" s="38" t="s">
        <v>0</v>
      </c>
      <c r="C113" s="39" t="str">
        <f t="shared" si="4"/>
        <v>通訳者</v>
      </c>
      <c r="D113" s="40"/>
      <c r="E113" s="45"/>
      <c r="F113" s="38">
        <v>36</v>
      </c>
      <c r="G113" s="38" t="s">
        <v>0</v>
      </c>
      <c r="H113" s="42" t="str">
        <f t="shared" si="5"/>
        <v/>
      </c>
      <c r="I113" s="43"/>
      <c r="J113" s="44"/>
    </row>
    <row r="114" spans="1:10" ht="33.75" customHeight="1">
      <c r="A114" s="38">
        <v>17</v>
      </c>
      <c r="B114" s="38" t="s">
        <v>0</v>
      </c>
      <c r="C114" s="39" t="str">
        <f t="shared" si="4"/>
        <v>歌手</v>
      </c>
      <c r="D114" s="40"/>
      <c r="E114" s="45"/>
      <c r="F114" s="38">
        <v>37</v>
      </c>
      <c r="G114" s="38" t="s">
        <v>0</v>
      </c>
      <c r="H114" s="42" t="str">
        <f t="shared" si="5"/>
        <v/>
      </c>
      <c r="I114" s="43"/>
      <c r="J114" s="44"/>
    </row>
    <row r="115" spans="1:10" ht="33.75" customHeight="1">
      <c r="A115" s="38">
        <v>18</v>
      </c>
      <c r="B115" s="38" t="s">
        <v>0</v>
      </c>
      <c r="C115" s="39" t="str">
        <f t="shared" si="4"/>
        <v>～を経験する</v>
      </c>
      <c r="D115" s="40"/>
      <c r="E115" s="45"/>
      <c r="F115" s="38">
        <v>38</v>
      </c>
      <c r="G115" s="38" t="s">
        <v>0</v>
      </c>
      <c r="H115" s="42" t="str">
        <f t="shared" si="5"/>
        <v/>
      </c>
      <c r="I115" s="43"/>
      <c r="J115" s="44"/>
    </row>
    <row r="116" spans="1:10" ht="33.75" customHeight="1">
      <c r="A116" s="38">
        <v>19</v>
      </c>
      <c r="B116" s="38" t="s">
        <v>0</v>
      </c>
      <c r="C116" s="39" t="str">
        <f t="shared" si="4"/>
        <v>農業</v>
      </c>
      <c r="D116" s="40"/>
      <c r="E116" s="45"/>
      <c r="F116" s="38">
        <v>39</v>
      </c>
      <c r="G116" s="38" t="s">
        <v>0</v>
      </c>
      <c r="H116" s="42" t="str">
        <f t="shared" si="5"/>
        <v/>
      </c>
      <c r="I116" s="43"/>
      <c r="J116" s="44"/>
    </row>
    <row r="117" spans="1:10" ht="33.75" customHeight="1">
      <c r="A117" s="38">
        <v>20</v>
      </c>
      <c r="B117" s="38" t="s">
        <v>0</v>
      </c>
      <c r="C117" s="39" t="str">
        <f t="shared" si="4"/>
        <v>仕事</v>
      </c>
      <c r="D117" s="40"/>
      <c r="E117" s="45"/>
      <c r="F117" s="38">
        <v>40</v>
      </c>
      <c r="G117" s="38" t="s">
        <v>0</v>
      </c>
      <c r="H117" s="42" t="str">
        <f t="shared" si="5"/>
        <v/>
      </c>
      <c r="I117" s="43"/>
      <c r="J117" s="44"/>
    </row>
    <row r="118" spans="1:10" ht="34.5" customHeight="1">
      <c r="C118" s="20"/>
      <c r="D118" s="20"/>
      <c r="E118" s="21"/>
      <c r="H118" s="22"/>
      <c r="I118" s="22"/>
      <c r="J118" s="22"/>
    </row>
    <row r="119" spans="1:10" ht="12.75" customHeight="1">
      <c r="C119" s="72" t="s">
        <v>801</v>
      </c>
      <c r="D119" s="73"/>
      <c r="E119" s="46" t="s">
        <v>19</v>
      </c>
      <c r="F119" s="74" t="s">
        <v>829</v>
      </c>
      <c r="G119" s="52"/>
      <c r="H119" s="47" t="s">
        <v>92</v>
      </c>
      <c r="I119" s="48"/>
    </row>
    <row r="120" spans="1:10" ht="30.75" customHeight="1">
      <c r="C120" s="53"/>
      <c r="D120" s="54"/>
      <c r="E120" s="2"/>
      <c r="F120" s="75">
        <f>(COUNTA(C98:C117)-COUNTIF(C98:C117,""))*0.8+(COUNTA(H98:H117)-COUNTIF(H98:H117,""))*0.8</f>
        <v>24.8</v>
      </c>
      <c r="G120" s="75"/>
      <c r="H120" s="2"/>
      <c r="I120" s="14"/>
    </row>
    <row r="121" spans="1:10" ht="13.5" customHeight="1"/>
    <row r="122" spans="1:10" ht="13.5" customHeight="1"/>
    <row r="123" spans="1:10" ht="13.5" customHeight="1"/>
    <row r="124" spans="1:10" ht="13.5" customHeight="1"/>
  </sheetData>
  <mergeCells count="143">
    <mergeCell ref="C8:D8"/>
    <mergeCell ref="C9:D9"/>
    <mergeCell ref="C10:D10"/>
    <mergeCell ref="C11:D11"/>
    <mergeCell ref="C12:D12"/>
    <mergeCell ref="C13:D13"/>
    <mergeCell ref="A1:J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F44:G44"/>
    <mergeCell ref="C45:D45"/>
    <mergeCell ref="F45:G45"/>
    <mergeCell ref="A46:J46"/>
    <mergeCell ref="C48:E48"/>
    <mergeCell ref="F48:J48"/>
    <mergeCell ref="C38:D38"/>
    <mergeCell ref="C39:D39"/>
    <mergeCell ref="C40:D40"/>
    <mergeCell ref="C41:D41"/>
    <mergeCell ref="C42:D42"/>
    <mergeCell ref="C44:D44"/>
    <mergeCell ref="C52:E52"/>
    <mergeCell ref="F52:J52"/>
    <mergeCell ref="C53:E53"/>
    <mergeCell ref="F53:J53"/>
    <mergeCell ref="C54:E54"/>
    <mergeCell ref="F54:J54"/>
    <mergeCell ref="C49:E49"/>
    <mergeCell ref="F49:J49"/>
    <mergeCell ref="C50:E50"/>
    <mergeCell ref="F50:J50"/>
    <mergeCell ref="C51:E51"/>
    <mergeCell ref="F51:J51"/>
    <mergeCell ref="C58:E58"/>
    <mergeCell ref="F58:J58"/>
    <mergeCell ref="C59:E59"/>
    <mergeCell ref="F59:J59"/>
    <mergeCell ref="C60:E60"/>
    <mergeCell ref="F60:J60"/>
    <mergeCell ref="C55:E55"/>
    <mergeCell ref="F55:J55"/>
    <mergeCell ref="C56:E56"/>
    <mergeCell ref="F56:J56"/>
    <mergeCell ref="C57:E57"/>
    <mergeCell ref="F57:J57"/>
    <mergeCell ref="C64:E64"/>
    <mergeCell ref="F64:J64"/>
    <mergeCell ref="C65:E65"/>
    <mergeCell ref="F65:J65"/>
    <mergeCell ref="C66:E66"/>
    <mergeCell ref="F66:J66"/>
    <mergeCell ref="C61:E61"/>
    <mergeCell ref="F61:J61"/>
    <mergeCell ref="C62:E62"/>
    <mergeCell ref="F62:J62"/>
    <mergeCell ref="C63:E63"/>
    <mergeCell ref="F63:J63"/>
    <mergeCell ref="C70:E70"/>
    <mergeCell ref="F70:J70"/>
    <mergeCell ref="C71:E71"/>
    <mergeCell ref="F71:J71"/>
    <mergeCell ref="C72:E72"/>
    <mergeCell ref="F72:J72"/>
    <mergeCell ref="C67:E67"/>
    <mergeCell ref="F67:J67"/>
    <mergeCell ref="C68:E68"/>
    <mergeCell ref="F68:J68"/>
    <mergeCell ref="C69:E69"/>
    <mergeCell ref="F69:J69"/>
    <mergeCell ref="C76:E76"/>
    <mergeCell ref="F76:J76"/>
    <mergeCell ref="C77:E77"/>
    <mergeCell ref="F77:J77"/>
    <mergeCell ref="C78:E78"/>
    <mergeCell ref="F78:J78"/>
    <mergeCell ref="C73:E73"/>
    <mergeCell ref="F73:J73"/>
    <mergeCell ref="C74:E74"/>
    <mergeCell ref="F74:J74"/>
    <mergeCell ref="C75:E75"/>
    <mergeCell ref="F75:J75"/>
    <mergeCell ref="C82:E82"/>
    <mergeCell ref="F82:J82"/>
    <mergeCell ref="C83:E83"/>
    <mergeCell ref="F83:J83"/>
    <mergeCell ref="C84:E84"/>
    <mergeCell ref="F84:J84"/>
    <mergeCell ref="C79:E79"/>
    <mergeCell ref="F79:J79"/>
    <mergeCell ref="C80:E80"/>
    <mergeCell ref="F80:J80"/>
    <mergeCell ref="C81:E81"/>
    <mergeCell ref="F81:J81"/>
    <mergeCell ref="A89:B89"/>
    <mergeCell ref="F89:G89"/>
    <mergeCell ref="A90:B90"/>
    <mergeCell ref="F90:G90"/>
    <mergeCell ref="A91:B91"/>
    <mergeCell ref="F91:G91"/>
    <mergeCell ref="C85:E85"/>
    <mergeCell ref="F85:J85"/>
    <mergeCell ref="C86:E86"/>
    <mergeCell ref="F86:J86"/>
    <mergeCell ref="C87:E87"/>
    <mergeCell ref="F87:J87"/>
    <mergeCell ref="H96:J97"/>
    <mergeCell ref="C119:D119"/>
    <mergeCell ref="F119:G119"/>
    <mergeCell ref="C120:D120"/>
    <mergeCell ref="F120:G120"/>
    <mergeCell ref="A92:B92"/>
    <mergeCell ref="F92:G92"/>
    <mergeCell ref="A93:B93"/>
    <mergeCell ref="F93:G93"/>
    <mergeCell ref="A94:B94"/>
    <mergeCell ref="F94:G94"/>
  </mergeCells>
  <phoneticPr fontId="1"/>
  <printOptions horizontalCentered="1"/>
  <pageMargins left="0.78740157480314965" right="0.78740157480314965" top="0.59055118110236227" bottom="0.39370078740157483" header="0.39370078740157483" footer="0.11811023622047245"/>
  <pageSetup paperSize="9" orientation="portrait" r:id="rId1"/>
  <headerFooter alignWithMargins="0">
    <oddHeader>&amp;L&amp;A&amp;C&amp;"ＭＳ Ｐゴシック,太字"&amp;18 &amp;RClass________  No._________ Name__________________________________</oddHeader>
  </headerFooter>
  <rowBreaks count="2" manualBreakCount="2">
    <brk id="45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Let's Read2後半</vt:lpstr>
      <vt:lpstr>Let's Read2前半</vt:lpstr>
      <vt:lpstr>Lesson8後半</vt:lpstr>
      <vt:lpstr>Lesson8前半</vt:lpstr>
      <vt:lpstr>Lesson7後半</vt:lpstr>
      <vt:lpstr>Lesson7前半</vt:lpstr>
      <vt:lpstr>Lesson6</vt:lpstr>
      <vt:lpstr>Lesson5後半</vt:lpstr>
      <vt:lpstr>Lesson5前半</vt:lpstr>
      <vt:lpstr>Let's Read1</vt:lpstr>
      <vt:lpstr>Lesson4後半</vt:lpstr>
      <vt:lpstr>Lesson4前半</vt:lpstr>
      <vt:lpstr>Lesson3後半</vt:lpstr>
      <vt:lpstr>Lesson3前半</vt:lpstr>
      <vt:lpstr>Lesson2後半</vt:lpstr>
      <vt:lpstr>Lesson2前半</vt:lpstr>
      <vt:lpstr>Lesson1</vt:lpstr>
      <vt:lpstr>ルール</vt:lpstr>
      <vt:lpstr>Lesson1!Print_Area</vt:lpstr>
      <vt:lpstr>Lesson2後半!Print_Area</vt:lpstr>
      <vt:lpstr>Lesson2前半!Print_Area</vt:lpstr>
      <vt:lpstr>Lesson3後半!Print_Area</vt:lpstr>
      <vt:lpstr>Lesson3前半!Print_Area</vt:lpstr>
      <vt:lpstr>Lesson4後半!Print_Area</vt:lpstr>
      <vt:lpstr>Lesson4前半!Print_Area</vt:lpstr>
      <vt:lpstr>Lesson5後半!Print_Area</vt:lpstr>
      <vt:lpstr>Lesson5前半!Print_Area</vt:lpstr>
      <vt:lpstr>Lesson6!Print_Area</vt:lpstr>
      <vt:lpstr>Lesson7後半!Print_Area</vt:lpstr>
      <vt:lpstr>Lesson7前半!Print_Area</vt:lpstr>
      <vt:lpstr>Lesson8後半!Print_Area</vt:lpstr>
      <vt:lpstr>Lesson8前半!Print_Area</vt:lpstr>
      <vt:lpstr>'Let''s Read1'!Print_Area</vt:lpstr>
      <vt:lpstr>'Let''s Read2後半'!Print_Area</vt:lpstr>
      <vt:lpstr>'Let''s Read2前半'!Print_Area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KASUGA_Hideki</dc:creator>
  <cp:lastModifiedBy>春日秀紀</cp:lastModifiedBy>
  <cp:lastPrinted>2014-10-14T23:41:13Z</cp:lastPrinted>
  <dcterms:created xsi:type="dcterms:W3CDTF">2005-04-11T23:56:54Z</dcterms:created>
  <dcterms:modified xsi:type="dcterms:W3CDTF">2014-10-14T23:41:16Z</dcterms:modified>
</cp:coreProperties>
</file>